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бюджет 12.01" sheetId="4" r:id="rId1"/>
    <sheet name="внебюджет12.01 " sheetId="7" r:id="rId2"/>
    <sheet name="закупки 12.01" sheetId="6" r:id="rId3"/>
  </sheets>
  <definedNames>
    <definedName name="TABLE" localSheetId="0">'бюджет 12.01'!#REF!</definedName>
    <definedName name="TABLE" localSheetId="1">'внебюджет12.01 '!#REF!</definedName>
    <definedName name="TABLE" localSheetId="2">'закупки 12.01'!#REF!</definedName>
    <definedName name="TABLE_2" localSheetId="0">'бюджет 12.01'!#REF!</definedName>
    <definedName name="TABLE_2" localSheetId="1">'внебюджет12.01 '!#REF!</definedName>
    <definedName name="TABLE_2" localSheetId="2">'закупки 12.01'!#REF!</definedName>
    <definedName name="_xlnm.Print_Titles" localSheetId="0">'бюджет 12.01'!$27:$30</definedName>
    <definedName name="_xlnm.Print_Titles" localSheetId="1">'внебюджет12.01 '!$3:$6</definedName>
    <definedName name="_xlnm.Print_Titles" localSheetId="2">'закупки 12.01'!$4:$7</definedName>
    <definedName name="_xlnm.Print_Area" localSheetId="0">'бюджет 12.01'!$A$24:$FE$152</definedName>
    <definedName name="_xlnm.Print_Area" localSheetId="1">'внебюджет12.01 '!$A$1:$FE$113</definedName>
    <definedName name="_xlnm.Print_Area" localSheetId="2">'закупки 12.01'!$A$1:$FE$77</definedName>
  </definedNames>
  <calcPr calcId="145621"/>
</workbook>
</file>

<file path=xl/calcChain.xml><?xml version="1.0" encoding="utf-8"?>
<calcChain xmlns="http://schemas.openxmlformats.org/spreadsheetml/2006/main">
  <c r="EF16" i="6" l="1"/>
  <c r="DS16" i="6"/>
  <c r="DF20" i="6"/>
  <c r="DS32" i="6" l="1"/>
  <c r="EF32" i="6"/>
  <c r="DF32" i="6"/>
  <c r="DF11" i="7"/>
  <c r="DF9" i="7"/>
  <c r="DF16" i="7"/>
  <c r="DF13" i="7" s="1"/>
  <c r="DF17" i="7"/>
  <c r="DF7" i="7"/>
  <c r="DF84" i="7"/>
  <c r="DF75" i="7" s="1"/>
  <c r="DF87" i="7"/>
  <c r="DF96" i="7" l="1"/>
  <c r="DF92" i="7"/>
  <c r="DF71" i="7"/>
  <c r="EF75" i="7"/>
  <c r="EF71" i="7" s="1"/>
  <c r="EF36" i="7" s="1"/>
  <c r="EF9" i="7" s="1"/>
  <c r="DS75" i="7"/>
  <c r="DS71" i="7" s="1"/>
  <c r="EF61" i="7"/>
  <c r="DS61" i="7"/>
  <c r="DF61" i="7"/>
  <c r="EF45" i="7"/>
  <c r="DS45" i="7"/>
  <c r="DF45" i="7"/>
  <c r="DF38" i="7"/>
  <c r="EF38" i="7"/>
  <c r="DS38" i="7"/>
  <c r="EF24" i="7"/>
  <c r="DS24" i="7"/>
  <c r="DF24" i="7"/>
  <c r="EF20" i="7"/>
  <c r="DS20" i="7"/>
  <c r="DF20" i="7"/>
  <c r="DF10" i="7" s="1"/>
  <c r="EF11" i="7"/>
  <c r="EF10" i="7" s="1"/>
  <c r="DS11" i="7"/>
  <c r="DS10" i="7" s="1"/>
  <c r="DF36" i="7" l="1"/>
  <c r="DS36" i="7"/>
  <c r="DS16" i="7" s="1"/>
  <c r="DS13" i="7" s="1"/>
  <c r="DS9" i="7"/>
  <c r="EF16" i="7"/>
  <c r="EF13" i="7" s="1"/>
  <c r="DF40" i="4" l="1"/>
  <c r="DF61" i="4" l="1"/>
  <c r="DF104" i="4"/>
  <c r="DF119" i="4" l="1"/>
  <c r="DF98" i="4"/>
  <c r="DF31" i="4"/>
  <c r="EF39" i="6" l="1"/>
  <c r="EF38" i="6" s="1"/>
  <c r="DS39" i="6"/>
  <c r="DS38" i="6" s="1"/>
  <c r="DF39" i="6"/>
  <c r="DF38" i="6" s="1"/>
  <c r="DF19" i="6"/>
  <c r="DF17" i="6" s="1"/>
  <c r="DF11" i="6"/>
  <c r="EF31" i="6"/>
  <c r="DS31" i="6"/>
  <c r="DF134" i="4"/>
  <c r="DF130" i="4"/>
  <c r="FG122" i="4"/>
  <c r="DS104" i="4"/>
  <c r="DS100" i="4" s="1"/>
  <c r="DS17" i="6" s="1"/>
  <c r="DF100" i="4"/>
  <c r="EF104" i="4"/>
  <c r="EF100" i="4" s="1"/>
  <c r="EF17" i="6" s="1"/>
  <c r="DF87" i="4"/>
  <c r="EF69" i="4"/>
  <c r="EF61" i="4" s="1"/>
  <c r="DS69" i="4"/>
  <c r="DS61" i="4" s="1"/>
  <c r="DF69" i="4"/>
  <c r="EF47" i="4"/>
  <c r="DS47" i="4"/>
  <c r="DF47" i="4"/>
  <c r="DF45" i="4"/>
  <c r="EF43" i="4"/>
  <c r="DS43" i="4"/>
  <c r="DF43" i="4"/>
  <c r="DS36" i="6" l="1"/>
  <c r="DS35" i="6" s="1"/>
  <c r="EF59" i="4"/>
  <c r="EF38" i="4" s="1"/>
  <c r="EF37" i="4" s="1"/>
  <c r="EF33" i="4" s="1"/>
  <c r="DF59" i="4"/>
  <c r="DF38" i="4" s="1"/>
  <c r="DF37" i="4" s="1"/>
  <c r="DF33" i="4" s="1"/>
  <c r="DS59" i="4"/>
  <c r="DS38" i="4" s="1"/>
  <c r="DS37" i="4" s="1"/>
  <c r="DS33" i="4" s="1"/>
  <c r="DF31" i="6"/>
  <c r="EF15" i="6"/>
  <c r="EF8" i="6" s="1"/>
  <c r="EF36" i="6"/>
  <c r="EF35" i="6" s="1"/>
  <c r="DS15" i="6"/>
  <c r="DS8" i="6" s="1"/>
  <c r="DF36" i="6" l="1"/>
  <c r="DF35" i="6" s="1"/>
  <c r="DF16" i="6"/>
  <c r="DF15" i="6" s="1"/>
  <c r="DF8" i="6" s="1"/>
</calcChain>
</file>

<file path=xl/sharedStrings.xml><?xml version="1.0" encoding="utf-8"?>
<sst xmlns="http://schemas.openxmlformats.org/spreadsheetml/2006/main" count="899" uniqueCount="411">
  <si>
    <t>Утверждаю</t>
  </si>
  <si>
    <t>Заведующий</t>
  </si>
  <si>
    <t>(наименование должности уполномоченного лица)</t>
  </si>
  <si>
    <t>МАДОУ "Детский сад " Лучик "</t>
  </si>
  <si>
    <t>(наименование органа - учредителя (учреждения)</t>
  </si>
  <si>
    <t>____________________М.В. Овсянникова</t>
  </si>
  <si>
    <t xml:space="preserve">             (подпись)                                     (расшифровка подписи)</t>
  </si>
  <si>
    <t>"_______"______________20_____г.</t>
  </si>
  <si>
    <t>План финансово-хозяйственной деятельности на 2020 г.</t>
  </si>
  <si>
    <t>( на 2020 и плановый период 2021 и 2022 годов )</t>
  </si>
  <si>
    <t>Коды</t>
  </si>
  <si>
    <t>от   "_____" _______________2020 г.</t>
  </si>
  <si>
    <t>Дата</t>
  </si>
  <si>
    <t xml:space="preserve">Орган, осуществляющий функции и полномочия учредителя </t>
  </si>
  <si>
    <t>по Сводному реестру</t>
  </si>
  <si>
    <t xml:space="preserve"> МУ "Администрация городского округа муниципального образования  "город Тулун"</t>
  </si>
  <si>
    <t>глава по БК</t>
  </si>
  <si>
    <t>ИНН</t>
  </si>
  <si>
    <t xml:space="preserve">Учреждение Муниципальное автономное дошкольное образовательное учреждение города Тулуна «Детский сад «Лучик»                                                                                                                                                       </t>
  </si>
  <si>
    <t>КПП</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</si>
  <si>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</si>
  <si>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</si>
  <si>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</si>
  <si>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</si>
  <si>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</si>
  <si>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</si>
  <si>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9"/>
        <rFont val="Times New Roman"/>
        <family val="1"/>
        <charset val="204"/>
      </rPr>
      <t>3</t>
    </r>
  </si>
  <si>
    <r>
      <t xml:space="preserve">Аналитический код </t>
    </r>
    <r>
      <rPr>
        <vertAlign val="superscript"/>
        <sz val="12"/>
        <rFont val="Times New Roman"/>
        <family val="1"/>
        <charset val="204"/>
      </rPr>
      <t>4</t>
    </r>
  </si>
  <si>
    <t>Сумма</t>
  </si>
  <si>
    <t>на 20</t>
  </si>
  <si>
    <t xml:space="preserve"> г.</t>
  </si>
  <si>
    <t>22</t>
  </si>
  <si>
    <t>23</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</si>
  <si>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</si>
  <si>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</si>
  <si>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</si>
  <si>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</si>
  <si>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</si>
  <si>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</si>
  <si>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</si>
  <si>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</si>
  <si>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</si>
  <si>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</si>
  <si>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</si>
  <si>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</si>
  <si>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12"/>
        <rFont val="Times New Roman"/>
        <family val="1"/>
        <charset val="204"/>
      </rPr>
      <t>5</t>
    </r>
  </si>
  <si>
    <t>0001</t>
  </si>
  <si>
    <t>х</t>
  </si>
  <si>
    <r>
      <t xml:space="preserve">Остаток средств на конец текущего финансового года </t>
    </r>
    <r>
      <rPr>
        <vertAlign val="superscript"/>
        <sz val="12"/>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</si>
  <si>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</si>
  <si>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</si>
  <si>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</si>
  <si>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</si>
  <si>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</si>
  <si>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</si>
  <si>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</si>
  <si>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</si>
  <si>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</si>
  <si>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</si>
  <si>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</si>
  <si>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</si>
  <si>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</si>
  <si>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</si>
  <si>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</si>
  <si>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</si>
  <si>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</si>
  <si>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</si>
  <si>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</si>
  <si>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</si>
  <si>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</si>
  <si>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</si>
  <si>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целевые субсидии</t>
  </si>
  <si>
    <t>1410</t>
  </si>
  <si>
    <t>субсидии на осуществление капитальных вложений</t>
  </si>
  <si>
    <t>1420</t>
  </si>
  <si>
    <t>прочие доходы, всего</t>
  </si>
  <si>
    <t>1500</t>
  </si>
  <si>
    <t>180</t>
  </si>
  <si>
    <t>1510</t>
  </si>
  <si>
    <t>1520</t>
  </si>
  <si>
    <t>доходы от операций с активами, всего</t>
  </si>
  <si>
    <t>1900</t>
  </si>
  <si>
    <r>
      <t>прочие поступления, всего</t>
    </r>
    <r>
      <rPr>
        <sz val="10"/>
        <rFont val="Times New Roman"/>
        <family val="1"/>
        <charset val="204"/>
      </rPr>
      <t xml:space="preserve"> </t>
    </r>
    <r>
      <rPr>
        <vertAlign val="superscript"/>
        <sz val="10"/>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</si>
  <si>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</si>
  <si>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</si>
  <si>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</si>
  <si>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</si>
  <si>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</si>
  <si>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</si>
  <si>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 xml:space="preserve">
на выплаты персоналу, всего</t>
  </si>
  <si>
    <t>2100</t>
  </si>
  <si>
    <t>2110</t>
  </si>
  <si>
    <t>111</t>
  </si>
  <si>
    <t>211</t>
  </si>
  <si>
    <r>
      <t>оплата труда  ( 0410</t>
    </r>
    <r>
      <rPr>
        <sz val="12"/>
        <color rgb="FFFF0000"/>
        <rFont val="Times New Roman"/>
        <family val="1"/>
        <charset val="204"/>
      </rPr>
      <t>S2972</t>
    </r>
    <r>
      <rPr>
        <sz val="12"/>
        <rFont val="Times New Roman"/>
        <family val="1"/>
        <charset val="204"/>
      </rPr>
      <t>80142160000,  0410</t>
    </r>
    <r>
      <rPr>
        <sz val="12"/>
        <color rgb="FFFF0000"/>
        <rFont val="Times New Roman"/>
        <family val="1"/>
        <charset val="204"/>
      </rPr>
      <t>S2972</t>
    </r>
    <r>
      <rPr>
        <sz val="12"/>
        <rFont val="Times New Roman"/>
        <family val="1"/>
        <charset val="204"/>
      </rPr>
      <t>80142260000, 0410</t>
    </r>
    <r>
      <rPr>
        <sz val="12"/>
        <color rgb="FFFF0000"/>
        <rFont val="Times New Roman"/>
        <family val="1"/>
        <charset val="204"/>
      </rPr>
      <t>S2972</t>
    </r>
    <r>
      <rPr>
        <sz val="12"/>
        <rFont val="Times New Roman"/>
        <family val="1"/>
        <charset val="204"/>
      </rPr>
      <t>80142360000)</t>
    </r>
  </si>
  <si>
    <t>266</t>
  </si>
  <si>
    <t>2120</t>
  </si>
  <si>
    <t>112</t>
  </si>
  <si>
    <t>212</t>
  </si>
  <si>
    <t>226</t>
  </si>
  <si>
    <t>соц.пособия и компенсации персоналу в денежной форме              (до 3-х лет)</t>
  </si>
  <si>
    <t>иные выплаты, за исключением фонда оплаты труда учреждения, для выполнения отдельных полномочий</t>
  </si>
  <si>
    <t>2130</t>
  </si>
  <si>
    <t>113</t>
  </si>
  <si>
    <t xml:space="preserve">взносы по обязательному социальному страхованию на выплаты по оплате труда работников и иные выплаты работникам учреждений, всего                                                                           </t>
  </si>
  <si>
    <t>2140</t>
  </si>
  <si>
    <t>119</t>
  </si>
  <si>
    <t>213</t>
  </si>
  <si>
    <t>2141</t>
  </si>
  <si>
    <r>
      <t>на выплаты по оплате труда                                                                  ( 0410</t>
    </r>
    <r>
      <rPr>
        <sz val="12"/>
        <color rgb="FFFF0000"/>
        <rFont val="Times New Roman"/>
        <family val="1"/>
        <charset val="204"/>
      </rPr>
      <t>S2972</t>
    </r>
    <r>
      <rPr>
        <sz val="12"/>
        <rFont val="Times New Roman"/>
        <family val="1"/>
        <charset val="204"/>
      </rPr>
      <t>80142160000,  0410</t>
    </r>
    <r>
      <rPr>
        <sz val="12"/>
        <color rgb="FFFF0000"/>
        <rFont val="Times New Roman"/>
        <family val="1"/>
        <charset val="204"/>
      </rPr>
      <t>S2972</t>
    </r>
    <r>
      <rPr>
        <sz val="12"/>
        <rFont val="Times New Roman"/>
        <family val="1"/>
        <charset val="204"/>
      </rPr>
      <t>80142260000, 0410</t>
    </r>
    <r>
      <rPr>
        <sz val="12"/>
        <color rgb="FFFF0000"/>
        <rFont val="Times New Roman"/>
        <family val="1"/>
        <charset val="204"/>
      </rPr>
      <t>S2972</t>
    </r>
    <r>
      <rPr>
        <sz val="12"/>
        <rFont val="Times New Roman"/>
        <family val="1"/>
        <charset val="204"/>
      </rPr>
      <t>80142360000)</t>
    </r>
  </si>
  <si>
    <t>на иные выплаты работникам</t>
  </si>
  <si>
    <t>2142</t>
  </si>
  <si>
    <t xml:space="preserve">увеличение стоимости материальных запасов по линии ФСС  </t>
  </si>
  <si>
    <t>2143</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</si>
  <si>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</si>
  <si>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</si>
  <si>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</si>
  <si>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</si>
  <si>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</si>
  <si>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</si>
  <si>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</si>
  <si>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</si>
  <si>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</si>
  <si>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 персоналуподлежащих обложению страховыми взносами</t>
  </si>
  <si>
    <t>2180</t>
  </si>
  <si>
    <t>139</t>
  </si>
  <si>
    <t>в том числе :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</si>
  <si>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</si>
  <si>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</si>
  <si>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</si>
  <si>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</si>
  <si>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</si>
  <si>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</si>
  <si>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</si>
  <si>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</si>
  <si>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</si>
  <si>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</si>
  <si>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</si>
  <si>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</si>
  <si>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</si>
  <si>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</si>
  <si>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</si>
  <si>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</si>
  <si>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</si>
  <si>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</si>
  <si>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</si>
  <si>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</si>
  <si>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</si>
  <si>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</si>
  <si>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290</t>
  </si>
  <si>
    <t>из них: налог на имущество организаций и земельный налог</t>
  </si>
  <si>
    <t>2310</t>
  </si>
  <si>
    <t>851</t>
  </si>
  <si>
    <t xml:space="preserve">иные налоги (включаемые в состав расходов) в бюджеты бюджетной системы Российской Федерации, а также государственная пошлина  </t>
  </si>
  <si>
    <t>2320</t>
  </si>
  <si>
    <t>852</t>
  </si>
  <si>
    <t xml:space="preserve">уплата штрафов (в том числе административных), пеней, иных платежей  </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</si>
  <si>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</si>
  <si>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</si>
  <si>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</si>
  <si>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</si>
  <si>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</si>
  <si>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</si>
  <si>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</si>
  <si>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</si>
  <si>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</si>
  <si>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</si>
  <si>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иными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</si>
  <si>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</si>
  <si>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</si>
  <si>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</si>
  <si>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</si>
  <si>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</si>
  <si>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</si>
  <si>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</si>
  <si>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</si>
  <si>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</si>
  <si>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</si>
  <si>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</si>
  <si>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</si>
  <si>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</si>
  <si>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</si>
  <si>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2520</t>
  </si>
  <si>
    <t>831</t>
  </si>
  <si>
    <r>
      <t xml:space="preserve">расходы на закупку товаров, работ, услуг, всего </t>
    </r>
    <r>
      <rPr>
        <b/>
        <vertAlign val="superscript"/>
        <sz val="9"/>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</si>
  <si>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</si>
  <si>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</si>
  <si>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</si>
  <si>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</si>
  <si>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</si>
  <si>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</si>
  <si>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</si>
  <si>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</si>
  <si>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</si>
  <si>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</si>
  <si>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 xml:space="preserve">прочую закупку товаров, работ и услуг, всего </t>
  </si>
  <si>
    <t>2640</t>
  </si>
  <si>
    <t>из них:</t>
  </si>
  <si>
    <t>244</t>
  </si>
  <si>
    <t>221</t>
  </si>
  <si>
    <t xml:space="preserve">транспортные услуги </t>
  </si>
  <si>
    <t>222</t>
  </si>
  <si>
    <t>223</t>
  </si>
  <si>
    <t>247</t>
  </si>
  <si>
    <t xml:space="preserve">арендная плата за пользование имуществом </t>
  </si>
  <si>
    <t>224</t>
  </si>
  <si>
    <t>225</t>
  </si>
  <si>
    <t>310</t>
  </si>
  <si>
    <r>
      <t>работы,услуги по содержанию имущества                                              ( 0410024008014</t>
    </r>
    <r>
      <rPr>
        <sz val="12"/>
        <color rgb="FFFF0000"/>
        <rFont val="Times New Roman"/>
        <family val="1"/>
        <charset val="204"/>
      </rPr>
      <t>20</t>
    </r>
    <r>
      <rPr>
        <sz val="12"/>
        <rFont val="Times New Roman"/>
        <family val="1"/>
        <charset val="204"/>
      </rPr>
      <t>60000 )</t>
    </r>
  </si>
  <si>
    <t>увеличение стоимости основных средств                                                ( 04300990080152060000 )</t>
  </si>
  <si>
    <t>увеличение стоимости материальных запасов                                                ( 04300990080152060000 )</t>
  </si>
  <si>
    <t>увеличение стоимости основных средств                                                                              ( 04100990080152060000 )</t>
  </si>
  <si>
    <t>увеличение стоимости основных средств                                                      ( 0410S212080152020234 )</t>
  </si>
  <si>
    <t>увеличение стоимости основных средств                                                                                         ( 0410S212080152060000 )</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</si>
  <si>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</si>
  <si>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</si>
  <si>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</si>
  <si>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</si>
  <si>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</si>
  <si>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</si>
  <si>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</si>
  <si>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</si>
  <si>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</si>
  <si>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12"/>
        <rFont val="Times New Roman"/>
        <family val="1"/>
        <charset val="204"/>
      </rPr>
      <t>8</t>
    </r>
  </si>
  <si>
    <t>3000</t>
  </si>
  <si>
    <t>100</t>
  </si>
  <si>
    <r>
      <t xml:space="preserve">в том числе:
налог на прибыль </t>
    </r>
    <r>
      <rPr>
        <vertAlign val="superscript"/>
        <sz val="12"/>
        <rFont val="Times New Roman"/>
        <family val="1"/>
        <charset val="204"/>
      </rPr>
      <t>8</t>
    </r>
  </si>
  <si>
    <t>3010</t>
  </si>
  <si>
    <r>
      <t xml:space="preserve">налог на добавленную стоимость </t>
    </r>
    <r>
      <rPr>
        <vertAlign val="superscript"/>
        <sz val="12"/>
        <rFont val="Times New Roman"/>
        <family val="1"/>
        <charset val="204"/>
      </rPr>
      <t>8</t>
    </r>
  </si>
  <si>
    <t>3020</t>
  </si>
  <si>
    <r>
      <t xml:space="preserve">прочие налоги, уменьшающие доход </t>
    </r>
    <r>
      <rPr>
        <vertAlign val="superscript"/>
        <sz val="12"/>
        <rFont val="Times New Roman"/>
        <family val="1"/>
        <charset val="204"/>
      </rPr>
      <t>8</t>
    </r>
  </si>
  <si>
    <t>3030</t>
  </si>
  <si>
    <r>
      <t xml:space="preserve">Прочие выплаты, всего </t>
    </r>
    <r>
      <rPr>
        <b/>
        <vertAlign val="superscript"/>
        <sz val="12"/>
        <rFont val="Times New Roman"/>
        <family val="1"/>
        <charset val="204"/>
      </rPr>
      <t>9</t>
    </r>
  </si>
  <si>
    <t>4000</t>
  </si>
  <si>
    <t>из них: возврат в бюджет средств субсидии</t>
  </si>
  <si>
    <t>4010</t>
  </si>
  <si>
    <t>610</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</si>
  <si>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</si>
  <si>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</si>
  <si>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</si>
  <si>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</si>
  <si>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</si>
  <si>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</si>
  <si>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</si>
  <si>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</si>
  <si>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</si>
  <si>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</si>
  <si>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</si>
  <si>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</si>
  <si>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</si>
  <si>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9</t>
    </r>
    <r>
      <rPr>
        <sz val="10"/>
        <color indexed="9"/>
        <rFont val="Times New Roman"/>
        <family val="1"/>
        <charset val="204"/>
      </rPr>
      <t>_</t>
    </r>
    <r>
      <rPr>
        <sz val="10"/>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</si>
  <si>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в том числе: доходы от собственности, всего</t>
  </si>
  <si>
    <t>доходы от аренды помещения</t>
  </si>
  <si>
    <t>иная приносящая доход деятельность</t>
  </si>
  <si>
    <t>1230</t>
  </si>
  <si>
    <t>иные субсидии ,предоставленные из бюджета</t>
  </si>
  <si>
    <t>безвозмездные денежные поступления от юридических и физических лиц</t>
  </si>
  <si>
    <t>прочие неналоговые доходы от операций с материальными запасами</t>
  </si>
  <si>
    <t>оплата труда   ( 08012020000000100 )</t>
  </si>
  <si>
    <t xml:space="preserve">соц.пособия и компенсации персоналу в денежной форме          </t>
  </si>
  <si>
    <t xml:space="preserve">прочие выплаты персоналу, в том числе компенсационного характера ( суточные ) </t>
  </si>
  <si>
    <t>прочие выплаты персоналу, в том числе компенсационного характера (возм.команд.расходов)    ( 08012020000000100 )</t>
  </si>
  <si>
    <t xml:space="preserve">прочие выплаты персоналу, в том числе компенсационного характера (до 3-хлет)  </t>
  </si>
  <si>
    <t xml:space="preserve">взносы по обязательному социальному страхованию на выплаты по оплате труда работников и иные выплаты работникам учреждений, всего </t>
  </si>
  <si>
    <t xml:space="preserve">на выплаты по оплате труда  </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</si>
  <si>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</si>
  <si>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</si>
  <si>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2171</t>
  </si>
  <si>
    <t>на иные выплаты гражданским лицам (денежное содержание)</t>
  </si>
  <si>
    <t>2172</t>
  </si>
  <si>
    <t>социальное обеспечение детей-сирот и детей, оставшихся без попечения родителей</t>
  </si>
  <si>
    <t>иные налоги (включаемые в состав расходов) в бюджеты бюджетной системы Российской Федерации, а также государственная пошлина</t>
  </si>
  <si>
    <t>из них: гранты, предоставляемые другим организациям и физическим лицам</t>
  </si>
  <si>
    <t>исполнение судебных актов Российской Федерации и мировых соглашений по возмещению вреда, причиненного в результате деятельности учреждения</t>
  </si>
  <si>
    <t>услуги связи   ( 08012020000000100 )</t>
  </si>
  <si>
    <t>транспортные услуги ( 08012020000000100 )</t>
  </si>
  <si>
    <t>коммунальные услуги</t>
  </si>
  <si>
    <t xml:space="preserve">арендная плата за пользование имуществом                                     </t>
  </si>
  <si>
    <t>прочие работы,услуги  ( 08012020000000100 )</t>
  </si>
  <si>
    <t>услуги связи   ( 08012020000000120 )</t>
  </si>
  <si>
    <t>увеличение стоимости основных средств  ( 08012020000000120 )</t>
  </si>
  <si>
    <t>увеличение стоимости материальных запасов                                     ( 08012020000000120)</t>
  </si>
  <si>
    <r>
      <t xml:space="preserve">в том числе: налог на прибыль </t>
    </r>
    <r>
      <rPr>
        <vertAlign val="superscript"/>
        <sz val="12"/>
        <rFont val="Times New Roman"/>
        <family val="1"/>
        <charset val="204"/>
      </rPr>
      <t>8</t>
    </r>
  </si>
  <si>
    <t>из них:
возврат в бюджет средств субсидии</t>
  </si>
  <si>
    <r>
      <t xml:space="preserve">Раздел 2. Сведения по выплатам на закупки товаров, работ, услуг </t>
    </r>
    <r>
      <rPr>
        <b/>
        <vertAlign val="superscript"/>
        <sz val="16"/>
        <rFont val="Times New Roman"/>
        <family val="1"/>
        <charset val="204"/>
      </rPr>
      <t>10</t>
    </r>
  </si>
  <si>
    <t>№
п/п</t>
  </si>
  <si>
    <t>Коды
строк</t>
  </si>
  <si>
    <t>Год
начала закупки</t>
  </si>
  <si>
    <r>
      <t>Код по бюджетной классифи         кации РФ</t>
    </r>
    <r>
      <rPr>
        <vertAlign val="superscript"/>
        <sz val="18"/>
        <color rgb="FFFF0000"/>
        <rFont val="Times New Roman"/>
        <family val="1"/>
        <charset val="204"/>
      </rPr>
      <t>10.1</t>
    </r>
  </si>
  <si>
    <t>(текущий финансовый год)</t>
  </si>
  <si>
    <t>(первый год планового периода)</t>
  </si>
  <si>
    <t>(второй год планового периода)</t>
  </si>
  <si>
    <t>4.1</t>
  </si>
  <si>
    <r>
      <t xml:space="preserve">Выплаты на закупку товаров, работ, услуг, всего </t>
    </r>
    <r>
      <rPr>
        <b/>
        <vertAlign val="superscript"/>
        <sz val="1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</si>
  <si>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</si>
  <si>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</si>
  <si>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</si>
  <si>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</si>
  <si>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</si>
  <si>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</si>
  <si>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</si>
  <si>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</si>
  <si>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b/>
        <i/>
        <vertAlign val="superscript"/>
        <sz val="18"/>
        <rFont val="Times New Roman"/>
        <family val="1"/>
        <charset val="204"/>
      </rPr>
      <t>13</t>
    </r>
  </si>
  <si>
    <t>26300</t>
  </si>
  <si>
    <t>кредиторка по 4 и 5</t>
  </si>
  <si>
    <t>1.3.1</t>
  </si>
  <si>
    <t>в том числе : в соответствии с Федеральным законом №44-ФЗ</t>
  </si>
  <si>
    <t>26310</t>
  </si>
  <si>
    <r>
      <t xml:space="preserve">из них </t>
    </r>
    <r>
      <rPr>
        <vertAlign val="superscript"/>
        <sz val="18"/>
        <color theme="3" tint="-0.249977111117893"/>
        <rFont val="Times New Roman"/>
        <family val="1"/>
        <charset val="204"/>
      </rPr>
      <t>10.1</t>
    </r>
    <r>
      <rPr>
        <sz val="18"/>
        <color theme="3" tint="-0.249977111117893"/>
        <rFont val="Times New Roman"/>
        <family val="1"/>
        <charset val="204"/>
      </rPr>
      <t xml:space="preserve"> :</t>
    </r>
  </si>
  <si>
    <t>26310.1</t>
  </si>
  <si>
    <t>1.3.2</t>
  </si>
  <si>
    <t>в соответствии с Федеральным законом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</si>
  <si>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</si>
  <si>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</si>
  <si>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8"/>
        <rFont val="Times New Roman"/>
        <family val="1"/>
        <charset val="204"/>
      </rPr>
      <t>13</t>
    </r>
  </si>
  <si>
    <t>26400</t>
  </si>
  <si>
    <t>это 4ка</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</si>
  <si>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</si>
  <si>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</si>
  <si>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</si>
  <si>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</si>
  <si>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</si>
  <si>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</si>
  <si>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только 4 260строка минус  5ка и кредиторка по 4ке из строки26300</t>
  </si>
  <si>
    <t>1.4.1.2</t>
  </si>
  <si>
    <r>
      <t xml:space="preserve">в соответствии с Федеральным законом № 223-ФЗ </t>
    </r>
    <r>
      <rPr>
        <vertAlign val="superscript"/>
        <sz val="1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</si>
  <si>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</si>
  <si>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</si>
  <si>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</si>
  <si>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</si>
  <si>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только 5ка</t>
  </si>
  <si>
    <t>1.4.2.1</t>
  </si>
  <si>
    <t>26421</t>
  </si>
  <si>
    <t>26421.1</t>
  </si>
  <si>
    <t>26421.2</t>
  </si>
  <si>
    <t>0410000990</t>
  </si>
  <si>
    <t>26421.3</t>
  </si>
  <si>
    <t>04100S2102</t>
  </si>
  <si>
    <t>1.4.2.2</t>
  </si>
  <si>
    <t>26422</t>
  </si>
  <si>
    <t>1.4.3</t>
  </si>
  <si>
    <r>
      <t xml:space="preserve">за счет субсидий, предоставляемых на осуществление капитальных вложений </t>
    </r>
    <r>
      <rPr>
        <b/>
        <vertAlign val="superscript"/>
        <sz val="18"/>
        <rFont val="Times New Roman"/>
        <family val="1"/>
        <charset val="204"/>
      </rPr>
      <t>15</t>
    </r>
  </si>
  <si>
    <t>26430</t>
  </si>
  <si>
    <t>кап. Вложения</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</si>
  <si>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</si>
  <si>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</si>
  <si>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</si>
  <si>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</si>
  <si>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</si>
  <si>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</si>
  <si>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</si>
  <si>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</si>
  <si>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</si>
  <si>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</si>
  <si>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</si>
  <si>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это 2ка</t>
  </si>
  <si>
    <t>1.4.5.1</t>
  </si>
  <si>
    <t>26451</t>
  </si>
  <si>
    <t>только 2 по 260строке в итог на 1,4,5   отнять кредиторку по 2ке</t>
  </si>
  <si>
    <t>26451.1</t>
  </si>
  <si>
    <t>1.4.5.2</t>
  </si>
  <si>
    <t>в соответствии с Федеральным законом № 223-ФЗ</t>
  </si>
  <si>
    <t>26452</t>
  </si>
  <si>
    <t>только 2 по 260строке в итог на 1,4,5</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</si>
  <si>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</si>
  <si>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</si>
  <si>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</si>
  <si>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</si>
  <si>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</si>
  <si>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</si>
  <si>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</si>
  <si>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r>
      <t xml:space="preserve">Руководитель учреждения     </t>
    </r>
    <r>
      <rPr>
        <b/>
        <u/>
        <sz val="18"/>
        <rFont val="Times New Roman"/>
        <family val="1"/>
        <charset val="204"/>
      </rPr>
      <t xml:space="preserve">директор  </t>
    </r>
    <r>
      <rPr>
        <b/>
        <sz val="18"/>
        <rFont val="Times New Roman"/>
        <family val="1"/>
        <charset val="204"/>
      </rPr>
      <t>______________________ Т.Г. Счастливцева</t>
    </r>
  </si>
  <si>
    <t xml:space="preserve">      (уполномоченное лицо учреждения)             ( должность )                            (подпись)                                (расшифровка подписи)</t>
  </si>
  <si>
    <r>
      <t xml:space="preserve">Исполнитель                             </t>
    </r>
    <r>
      <rPr>
        <b/>
        <u/>
        <sz val="18"/>
        <rFont val="Times New Roman"/>
        <family val="1"/>
        <charset val="204"/>
      </rPr>
      <t>экономист</t>
    </r>
    <r>
      <rPr>
        <b/>
        <sz val="18"/>
        <rFont val="Times New Roman"/>
        <family val="1"/>
        <charset val="204"/>
      </rPr>
      <t xml:space="preserve">            А.В. Татарникова                    </t>
    </r>
    <r>
      <rPr>
        <b/>
        <u/>
        <sz val="18"/>
        <rFont val="Times New Roman"/>
        <family val="1"/>
        <charset val="204"/>
      </rPr>
      <t>2-11-06</t>
    </r>
  </si>
  <si>
    <t xml:space="preserve">                                                                               (должность)                       (фамилия , инициалы )                                  (телефон)</t>
  </si>
  <si>
    <t xml:space="preserve">                                                       СОГЛАСОВАНО</t>
  </si>
  <si>
    <t xml:space="preserve">                                         (наименование должности уполномоченного лица органа-учредителя)</t>
  </si>
  <si>
    <t xml:space="preserve">                                                                     (подпись)                                            (расшифровка подписи)</t>
  </si>
  <si>
    <r>
      <t>_____</t>
    </r>
    <r>
      <rPr>
        <vertAlign val="superscript"/>
        <sz val="7"/>
        <rFont val="Times New Roman"/>
        <family val="1"/>
        <charset val="204"/>
      </rPr>
      <t>10</t>
    </r>
    <r>
      <rPr>
        <sz val="7"/>
        <rFont val="Times New Roman"/>
        <family val="1"/>
        <charset val="204"/>
      </rPr>
      <t xml:space="preserve">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                                                                                                                                                           </t>
    </r>
    <r>
      <rPr>
        <vertAlign val="superscript"/>
        <sz val="7"/>
        <rFont val="Times New Roman"/>
        <family val="1"/>
        <charset val="204"/>
      </rPr>
      <t>10.1</t>
    </r>
    <r>
      <rPr>
        <sz val="7"/>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Росийской Федерации в целях достижения результатов федерального проекта,в том чиле входящего в состав соответствующего национального проекта (программы) определенного Указом Президента РФ от 7мая2018г. №204 "О национальных и стратегических задачах развития РФ на период до 2024 г." (Собрание законодательства РФ 2018г. №20, ст.2817; №30, ст.4717), или регионального проекта , обеспечивающего достижение целей, показателей и результатов федерального проекта (далее - региональный проект), показатели строк 26310, 26421, 26430 и 26451 Раздела2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роекта в 8-10 разрядах могут указываться нули)"</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</si>
  <si>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</si>
  <si>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</si>
  <si>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</si>
  <si>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</si>
  <si>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</si>
  <si>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</si>
  <si>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 xml:space="preserve"> </t>
  </si>
  <si>
    <t>24</t>
  </si>
  <si>
    <t>оплата труда  ( 04100240080142260000, 04100240080142360000, 04100240080142460000 )</t>
  </si>
  <si>
    <t>соц.пособия и компенсации персоналу в денежной форме              ( 04100240080142260000 )</t>
  </si>
  <si>
    <t>прочие выплаты персоналу, в том числе компенсационного характера ( суточные ) (04100240080142260000)</t>
  </si>
  <si>
    <t>на выплаты по оплате труда                                                                  ( 04100240080142260000, 04100240080142360000, 04100240080142460000 )</t>
  </si>
  <si>
    <t>услуги связи   ( 04100240080142260000, 04100240080142360000, 04100240080142460000 )</t>
  </si>
  <si>
    <t>коммунальные услуги ( 04100240080142260000, 04100240080142360000, 04100240080142460000 )</t>
  </si>
  <si>
    <t>работы,услуги по содержанию имущества                                             ( 04100240080142260000, 04100240080142360000, 04100240080142460000 )</t>
  </si>
  <si>
    <t>прочие работы,услуги  ( 04100240080142260000, 04100240080142360000, 04100240080142460000 )</t>
  </si>
  <si>
    <t>увеличение стоимости материальных запасов                                          ( 04100240080142260000, 04100240080142360000, 04100240080142460000 )</t>
  </si>
  <si>
    <t xml:space="preserve">увеличение стоимости основных средств                                                        </t>
  </si>
  <si>
    <r>
      <t>коммунальные услуги ( 0410024008014</t>
    </r>
    <r>
      <rPr>
        <sz val="12"/>
        <color rgb="FFFF0000"/>
        <rFont val="Times New Roman"/>
        <family val="1"/>
        <charset val="204"/>
      </rPr>
      <t>21</t>
    </r>
    <r>
      <rPr>
        <sz val="12"/>
        <rFont val="Times New Roman"/>
        <family val="1"/>
        <charset val="204"/>
      </rPr>
      <t>60000 )</t>
    </r>
  </si>
  <si>
    <r>
      <t>работы,услуги по содержанию имущества                                             ( 0410024008014</t>
    </r>
    <r>
      <rPr>
        <sz val="12"/>
        <color rgb="FFFF0000"/>
        <rFont val="Times New Roman"/>
        <family val="1"/>
        <charset val="204"/>
      </rPr>
      <t>21</t>
    </r>
    <r>
      <rPr>
        <sz val="12"/>
        <rFont val="Times New Roman"/>
        <family val="1"/>
        <charset val="204"/>
      </rPr>
      <t>60000 )</t>
    </r>
  </si>
  <si>
    <r>
      <t>прочие работы,услуги  ( 0410024008014</t>
    </r>
    <r>
      <rPr>
        <sz val="12"/>
        <color rgb="FFFF0000"/>
        <rFont val="Times New Roman"/>
        <family val="1"/>
        <charset val="204"/>
      </rPr>
      <t>21</t>
    </r>
    <r>
      <rPr>
        <sz val="12"/>
        <rFont val="Times New Roman"/>
        <family val="1"/>
        <charset val="204"/>
      </rPr>
      <t>60000 )</t>
    </r>
  </si>
  <si>
    <r>
      <t>увеличение стоимости основных средств                                                                                         ( 0440099008015</t>
    </r>
    <r>
      <rPr>
        <sz val="12"/>
        <color rgb="FFC00000"/>
        <rFont val="Times New Roman"/>
        <family val="1"/>
        <charset val="204"/>
      </rPr>
      <t>21</t>
    </r>
    <r>
      <rPr>
        <sz val="12"/>
        <rFont val="Times New Roman"/>
        <family val="1"/>
        <charset val="204"/>
      </rPr>
      <t>60000 )</t>
    </r>
  </si>
  <si>
    <t>прочие выплаты персоналу, в том числе компенсационного характера (возм.команд.расходов)  ( 04100240080142260000, 04100240080142360000, 04100240080142460000 )</t>
  </si>
  <si>
    <t>работы,услуги по содержанию имущества( 08012020000000100 )</t>
  </si>
  <si>
    <t>увеличение стоимости основных средств( 08012020000000100 )</t>
  </si>
  <si>
    <t>увеличение стоимости материальных запасов (08012020000000100)</t>
  </si>
  <si>
    <t>увеличение стоимости прочих материальных запасов                                  ( 08012020000000130 )</t>
  </si>
  <si>
    <t xml:space="preserve"> Председатель Комитета социальной политики администрации городского округа </t>
  </si>
  <si>
    <t xml:space="preserve">                       ____________________________         А.Ф. Кузьменко</t>
  </si>
  <si>
    <t>"_______"___________________20_____г.</t>
  </si>
  <si>
    <t>"______"______________________20______г.</t>
  </si>
  <si>
    <t>0440000990</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</si>
</sst>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10"/>
      <name val="Arial Cyr"/>
      <charset val="204"/>
    </font>
    <font>
      <sz val="12"/>
      <name val="Times New Roman"/>
      <family val="1"/>
      <charset val="204"/>
    </font>
    <font>
      <sz val="8"/>
      <name val="Times New Roman"/>
      <family val="1"/>
      <charset val="204"/>
    </font>
    <font>
      <sz val="7"/>
      <name val="Times New Roman"/>
      <family val="1"/>
      <charset val="204"/>
    </font>
    <font>
      <b/>
      <sz val="12"/>
      <name val="Times New Roman"/>
      <family val="1"/>
      <charset val="204"/>
    </font>
    <font>
      <b/>
      <sz val="8"/>
      <name val="Times New Roman"/>
      <family val="1"/>
      <charset val="204"/>
    </font>
    <font>
      <vertAlign val="superscript"/>
      <sz val="9"/>
      <name val="Times New Roman"/>
      <family val="1"/>
      <charset val="204"/>
    </font>
    <font>
      <vertAlign val="superscript"/>
      <sz val="12"/>
      <name val="Times New Roman"/>
      <family val="1"/>
      <charset val="204"/>
    </font>
    <font>
      <sz val="9"/>
      <name val="Times New Roman"/>
      <family val="1"/>
      <charset val="204"/>
    </font>
    <font>
      <sz val="12"/>
      <color rgb="FFFF0000"/>
      <name val="Times New Roman"/>
      <family val="1"/>
      <charset val="204"/>
    </font>
    <font>
      <b/>
      <sz val="12"/>
      <color rgb="FFFF0000"/>
      <name val="Times New Roman"/>
      <family val="1"/>
      <charset val="204"/>
    </font>
    <font>
      <sz val="10"/>
      <name val="Times New Roman"/>
      <family val="1"/>
      <charset val="204"/>
    </font>
    <font>
      <vertAlign val="superscript"/>
      <sz val="10"/>
      <name val="Times New Roman"/>
      <family val="1"/>
      <charset val="204"/>
    </font>
    <font>
      <b/>
      <i/>
      <sz val="12"/>
      <name val="Times New Roman"/>
      <family val="1"/>
      <charset val="204"/>
    </font>
    <font>
      <b/>
      <vertAlign val="superscript"/>
      <sz val="9"/>
      <name val="Times New Roman"/>
      <family val="1"/>
      <charset val="204"/>
    </font>
    <font>
      <sz val="12"/>
      <color rgb="FFC00000"/>
      <name val="Times New Roman"/>
      <family val="1"/>
      <charset val="204"/>
    </font>
    <font>
      <b/>
      <vertAlign val="superscript"/>
      <sz val="12"/>
      <name val="Times New Roman"/>
      <family val="1"/>
      <charset val="204"/>
    </font>
    <font>
      <sz val="10"/>
      <color indexed="9"/>
      <name val="Times New Roman"/>
      <family val="1"/>
      <charset val="204"/>
    </font>
    <font>
      <i/>
      <sz val="8"/>
      <name val="Times New Roman"/>
      <family val="1"/>
      <charset val="204"/>
    </font>
    <font>
      <b/>
      <sz val="16"/>
      <name val="Times New Roman"/>
      <family val="1"/>
      <charset val="204"/>
    </font>
    <font>
      <b/>
      <vertAlign val="superscript"/>
      <sz val="16"/>
      <name val="Times New Roman"/>
      <family val="1"/>
      <charset val="204"/>
    </font>
    <font>
      <sz val="16"/>
      <name val="Times New Roman"/>
      <family val="1"/>
      <charset val="204"/>
    </font>
    <font>
      <sz val="18"/>
      <name val="Times New Roman"/>
      <family val="1"/>
      <charset val="204"/>
    </font>
    <font>
      <sz val="18"/>
      <color rgb="FFFF0000"/>
      <name val="Times New Roman"/>
      <family val="1"/>
      <charset val="204"/>
    </font>
    <font>
      <vertAlign val="superscript"/>
      <sz val="18"/>
      <color rgb="FFFF0000"/>
      <name val="Times New Roman"/>
      <family val="1"/>
      <charset val="204"/>
    </font>
    <font>
      <b/>
      <sz val="18"/>
      <name val="Times New Roman"/>
      <family val="1"/>
      <charset val="204"/>
    </font>
    <font>
      <b/>
      <vertAlign val="superscript"/>
      <sz val="18"/>
      <name val="Times New Roman"/>
      <family val="1"/>
      <charset val="204"/>
    </font>
    <font>
      <vertAlign val="superscript"/>
      <sz val="18"/>
      <name val="Times New Roman"/>
      <family val="1"/>
      <charset val="204"/>
    </font>
    <font>
      <b/>
      <i/>
      <sz val="18"/>
      <name val="Times New Roman"/>
      <family val="1"/>
      <charset val="204"/>
    </font>
    <font>
      <b/>
      <i/>
      <vertAlign val="superscript"/>
      <sz val="18"/>
      <name val="Times New Roman"/>
      <family val="1"/>
      <charset val="204"/>
    </font>
    <font>
      <sz val="18"/>
      <color theme="3" tint="-0.499984740745262"/>
      <name val="Times New Roman"/>
      <family val="1"/>
      <charset val="204"/>
    </font>
    <font>
      <sz val="18"/>
      <color theme="3" tint="-0.249977111117893"/>
      <name val="Times New Roman"/>
      <family val="1"/>
      <charset val="204"/>
    </font>
    <font>
      <vertAlign val="superscript"/>
      <sz val="18"/>
      <color theme="3" tint="-0.249977111117893"/>
      <name val="Times New Roman"/>
      <family val="1"/>
      <charset val="204"/>
    </font>
    <font>
      <sz val="14.5"/>
      <name val="Times New Roman"/>
      <family val="1"/>
      <charset val="204"/>
    </font>
    <font>
      <b/>
      <u/>
      <sz val="18"/>
      <name val="Times New Roman"/>
      <family val="1"/>
      <charset val="204"/>
    </font>
    <font>
      <sz val="11"/>
      <name val="Times New Roman"/>
      <family val="1"/>
      <charset val="204"/>
    </font>
    <font>
      <vertAlign val="superscript"/>
      <sz val="7"/>
      <name val="Times New Roman"/>
      <family val="1"/>
      <charset val="204"/>
    </font>
    <font>
      <sz val="7"/>
      <color indexed="9"/>
      <name val="Times New Roman"/>
      <family val="1"/>
      <charset val="204"/>
    </font>
    <font>
      <b/>
      <sz val="12"/>
      <color rgb="FF7030A0"/>
      <name val="Times New Roman"/>
      <family val="1"/>
      <charset val="204"/>
    </font>
    <font>
      <sz val="12"/>
      <color rgb="FF7030A0"/>
      <name val="Times New Roman"/>
      <family val="1"/>
      <charset val="204"/>
    </font>
    <font>
      <sz val="8"/>
      <color rgb="FF7030A0"/>
      <name val="Times New Roman"/>
      <family val="1"/>
      <charset val="204"/>
    </font>
    <font>
      <b/>
      <sz val="12"/>
      <color theme="5" tint="-0.249977111117893"/>
      <name val="Times New Roman"/>
      <family val="1"/>
      <charset val="204"/>
    </font>
    <font>
      <sz val="12"/>
      <color theme="5" tint="-0.249977111117893"/>
      <name val="Times New Roman"/>
      <family val="1"/>
      <charset val="204"/>
    </font>
    <font>
      <sz val="10"/>
      <name val="Arial"/>
      <family val="2"/>
      <charset val="204"/>
    </font>
  </fonts>
  <fills count="1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99"/>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s>
  <cellStyleXfs count="3">
    <xf numFmtId="0" fontId="0" fillId="0" borderId="0"/>
    <xf numFmtId="0" fontId="1" fillId="0" borderId="0"/>
    <xf numFmtId="0" fontId="44" fillId="0" borderId="0"/>
  </cellStyleXfs>
  <cellXfs count="911">
    <xf numFmtId="0" fontId="0" fillId="0" borderId="0" xfId="0"/>
    <xf numFmtId="0" fontId="2" fillId="0" borderId="0" xfId="1" applyNumberFormat="1" applyFont="1" applyBorder="1" applyAlignment="1"/>
    <xf numFmtId="0" fontId="2" fillId="0" borderId="0" xfId="1" applyNumberFormat="1" applyFont="1" applyBorder="1" applyAlignment="1">
      <alignment horizontal="left"/>
    </xf>
    <xf numFmtId="0" fontId="3" fillId="0" borderId="0" xfId="1" applyNumberFormat="1" applyFont="1" applyBorder="1" applyAlignment="1">
      <alignment horizontal="left"/>
    </xf>
    <xf numFmtId="0" fontId="4" fillId="0" borderId="0" xfId="1" applyNumberFormat="1" applyFont="1" applyBorder="1" applyAlignment="1">
      <alignment horizontal="left"/>
    </xf>
    <xf numFmtId="0" fontId="5" fillId="0" borderId="0" xfId="1" applyNumberFormat="1" applyFont="1" applyBorder="1" applyAlignment="1">
      <alignment horizontal="left"/>
    </xf>
    <xf numFmtId="0" fontId="2" fillId="0" borderId="0" xfId="1" applyNumberFormat="1" applyFont="1" applyBorder="1" applyAlignment="1">
      <alignment horizontal="right"/>
    </xf>
    <xf numFmtId="0" fontId="6" fillId="0" borderId="0" xfId="1" applyNumberFormat="1" applyFont="1" applyBorder="1" applyAlignment="1">
      <alignment horizontal="left"/>
    </xf>
    <xf numFmtId="0" fontId="9" fillId="0" borderId="0" xfId="1" applyNumberFormat="1" applyFont="1" applyBorder="1" applyAlignment="1">
      <alignment horizontal="left"/>
    </xf>
    <xf numFmtId="0" fontId="3" fillId="0" borderId="0" xfId="1" applyNumberFormat="1" applyFont="1" applyBorder="1" applyAlignment="1">
      <alignment horizontal="center" vertical="center"/>
    </xf>
    <xf numFmtId="0" fontId="6" fillId="0" borderId="0" xfId="1" applyNumberFormat="1" applyFont="1" applyBorder="1" applyAlignment="1">
      <alignment horizontal="center" vertical="center"/>
    </xf>
    <xf numFmtId="49" fontId="2" fillId="0" borderId="24" xfId="1" applyNumberFormat="1" applyFont="1" applyBorder="1" applyAlignment="1">
      <alignment vertical="center"/>
    </xf>
    <xf numFmtId="49" fontId="2" fillId="0" borderId="2" xfId="1" applyNumberFormat="1" applyFont="1" applyBorder="1" applyAlignment="1">
      <alignment vertical="center"/>
    </xf>
    <xf numFmtId="49" fontId="2" fillId="0" borderId="3" xfId="1" applyNumberFormat="1" applyFont="1" applyBorder="1" applyAlignment="1">
      <alignment vertical="center"/>
    </xf>
    <xf numFmtId="4" fontId="2" fillId="0" borderId="1" xfId="1" applyNumberFormat="1" applyFont="1" applyBorder="1" applyAlignment="1">
      <alignment horizontal="center" vertical="center"/>
    </xf>
    <xf numFmtId="4" fontId="2" fillId="0" borderId="2" xfId="1" applyNumberFormat="1" applyFont="1" applyBorder="1" applyAlignment="1">
      <alignment horizontal="center" vertical="center"/>
    </xf>
    <xf numFmtId="4" fontId="2" fillId="0" borderId="3" xfId="1" applyNumberFormat="1" applyFont="1" applyBorder="1" applyAlignment="1">
      <alignment horizontal="center" vertical="center"/>
    </xf>
    <xf numFmtId="4" fontId="2" fillId="2" borderId="1" xfId="1" applyNumberFormat="1" applyFont="1" applyFill="1" applyBorder="1" applyAlignment="1">
      <alignment horizontal="center" vertical="center"/>
    </xf>
    <xf numFmtId="4" fontId="2" fillId="2" borderId="2" xfId="1" applyNumberFormat="1" applyFont="1" applyFill="1" applyBorder="1" applyAlignment="1">
      <alignment horizontal="center" vertical="center"/>
    </xf>
    <xf numFmtId="4" fontId="2" fillId="2" borderId="3" xfId="1" applyNumberFormat="1" applyFont="1" applyFill="1" applyBorder="1" applyAlignment="1">
      <alignment horizontal="center" vertical="center"/>
    </xf>
    <xf numFmtId="4" fontId="2" fillId="0" borderId="19" xfId="1" applyNumberFormat="1" applyFont="1" applyBorder="1" applyAlignment="1">
      <alignment horizontal="center" vertical="center"/>
    </xf>
    <xf numFmtId="4" fontId="2" fillId="0" borderId="17" xfId="1" applyNumberFormat="1" applyFont="1" applyBorder="1" applyAlignment="1">
      <alignment horizontal="center" vertical="center"/>
    </xf>
    <xf numFmtId="4" fontId="2" fillId="0" borderId="18" xfId="1" applyNumberFormat="1" applyFont="1" applyBorder="1" applyAlignment="1">
      <alignment horizontal="center" vertical="center"/>
    </xf>
    <xf numFmtId="4" fontId="2" fillId="0" borderId="32" xfId="1" applyNumberFormat="1" applyFont="1" applyBorder="1" applyAlignment="1">
      <alignment horizontal="center" vertical="center"/>
    </xf>
    <xf numFmtId="49" fontId="5" fillId="0" borderId="34" xfId="1" applyNumberFormat="1" applyFont="1" applyBorder="1" applyAlignment="1">
      <alignment horizontal="center" vertical="center"/>
    </xf>
    <xf numFmtId="49" fontId="5" fillId="0" borderId="0" xfId="1" applyNumberFormat="1" applyFont="1" applyBorder="1" applyAlignment="1">
      <alignment horizontal="center" vertical="center"/>
    </xf>
    <xf numFmtId="49" fontId="5" fillId="0" borderId="5" xfId="1" applyNumberFormat="1" applyFont="1" applyBorder="1" applyAlignment="1">
      <alignment horizontal="center" vertical="center"/>
    </xf>
    <xf numFmtId="49" fontId="5" fillId="0" borderId="4" xfId="1" applyNumberFormat="1" applyFont="1" applyBorder="1" applyAlignment="1">
      <alignment horizontal="center" vertical="center"/>
    </xf>
    <xf numFmtId="49" fontId="2" fillId="0" borderId="4"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2" borderId="5" xfId="1" applyNumberFormat="1" applyFont="1" applyFill="1" applyBorder="1" applyAlignment="1">
      <alignment horizontal="center" vertical="center"/>
    </xf>
    <xf numFmtId="2" fontId="2" fillId="2" borderId="4" xfId="1" applyNumberFormat="1" applyFont="1" applyFill="1" applyBorder="1" applyAlignment="1">
      <alignment horizontal="center" vertical="center"/>
    </xf>
    <xf numFmtId="2" fontId="2" fillId="2" borderId="0" xfId="1" applyNumberFormat="1" applyFont="1" applyFill="1" applyBorder="1" applyAlignment="1">
      <alignment horizontal="center" vertical="center"/>
    </xf>
    <xf numFmtId="2" fontId="2" fillId="2" borderId="5" xfId="1" applyNumberFormat="1" applyFont="1" applyFill="1" applyBorder="1" applyAlignment="1">
      <alignment horizontal="center" vertical="center"/>
    </xf>
    <xf numFmtId="2" fontId="2" fillId="0" borderId="0" xfId="1" applyNumberFormat="1" applyFont="1" applyBorder="1" applyAlignment="1">
      <alignment horizontal="center" vertical="center"/>
    </xf>
    <xf numFmtId="2" fontId="2" fillId="0" borderId="5" xfId="1" applyNumberFormat="1" applyFont="1" applyBorder="1" applyAlignment="1">
      <alignment horizontal="center" vertical="center"/>
    </xf>
    <xf numFmtId="2" fontId="2" fillId="0" borderId="4" xfId="1" applyNumberFormat="1" applyFont="1" applyBorder="1" applyAlignment="1">
      <alignment horizontal="center" vertical="center"/>
    </xf>
    <xf numFmtId="0" fontId="2" fillId="0" borderId="4"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0" borderId="33" xfId="1" applyNumberFormat="1" applyFont="1" applyBorder="1" applyAlignment="1">
      <alignment horizontal="center" vertical="center"/>
    </xf>
    <xf numFmtId="4" fontId="3" fillId="0" borderId="0" xfId="1" applyNumberFormat="1" applyFont="1" applyBorder="1" applyAlignment="1">
      <alignment horizontal="center" vertical="center"/>
    </xf>
    <xf numFmtId="49" fontId="2" fillId="0" borderId="9" xfId="1" applyNumberFormat="1" applyFont="1" applyBorder="1" applyAlignment="1">
      <alignment horizontal="center" vertical="center"/>
    </xf>
    <xf numFmtId="49" fontId="2" fillId="0" borderId="10" xfId="1" applyNumberFormat="1" applyFont="1" applyBorder="1" applyAlignment="1">
      <alignment horizontal="center" vertical="center"/>
    </xf>
    <xf numFmtId="49" fontId="2" fillId="0" borderId="16" xfId="1" applyNumberFormat="1" applyFont="1" applyBorder="1" applyAlignment="1">
      <alignment horizontal="center" vertical="center"/>
    </xf>
    <xf numFmtId="0" fontId="2" fillId="0" borderId="15" xfId="1" applyNumberFormat="1" applyFont="1" applyBorder="1" applyAlignment="1">
      <alignment horizontal="center" vertical="center"/>
    </xf>
    <xf numFmtId="0" fontId="2" fillId="0" borderId="10" xfId="1" applyNumberFormat="1" applyFont="1" applyBorder="1" applyAlignment="1">
      <alignment horizontal="center" vertical="center"/>
    </xf>
    <xf numFmtId="0" fontId="2" fillId="0" borderId="11" xfId="1" applyNumberFormat="1" applyFont="1" applyBorder="1" applyAlignment="1">
      <alignment horizontal="center" vertical="center"/>
    </xf>
    <xf numFmtId="49" fontId="2" fillId="0" borderId="31" xfId="1" applyNumberFormat="1" applyFont="1" applyBorder="1" applyAlignment="1">
      <alignment horizontal="center" vertical="center"/>
    </xf>
    <xf numFmtId="49" fontId="2" fillId="0" borderId="17"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2" fillId="0" borderId="19" xfId="1" applyNumberFormat="1" applyFont="1" applyBorder="1" applyAlignment="1">
      <alignment horizontal="center" vertical="center"/>
    </xf>
    <xf numFmtId="4" fontId="2" fillId="2" borderId="19" xfId="1" applyNumberFormat="1" applyFont="1" applyFill="1" applyBorder="1" applyAlignment="1">
      <alignment horizontal="center" vertical="center"/>
    </xf>
    <xf numFmtId="4" fontId="2" fillId="2" borderId="17" xfId="1" applyNumberFormat="1" applyFont="1" applyFill="1" applyBorder="1" applyAlignment="1">
      <alignment horizontal="center" vertical="center"/>
    </xf>
    <xf numFmtId="4" fontId="2" fillId="2" borderId="18" xfId="1" applyNumberFormat="1" applyFont="1" applyFill="1" applyBorder="1" applyAlignment="1">
      <alignment horizontal="center" vertical="center"/>
    </xf>
    <xf numFmtId="0" fontId="2" fillId="0" borderId="19" xfId="1" applyNumberFormat="1" applyFont="1" applyBorder="1" applyAlignment="1">
      <alignment horizontal="center" vertical="center"/>
    </xf>
    <xf numFmtId="0" fontId="2" fillId="0" borderId="17" xfId="1" applyNumberFormat="1" applyFont="1" applyBorder="1" applyAlignment="1">
      <alignment horizontal="center" vertical="center"/>
    </xf>
    <xf numFmtId="0" fontId="2" fillId="0" borderId="32" xfId="1" applyNumberFormat="1" applyFont="1" applyBorder="1" applyAlignment="1">
      <alignment horizontal="center" vertical="center"/>
    </xf>
    <xf numFmtId="0" fontId="6" fillId="2" borderId="0" xfId="1" applyNumberFormat="1" applyFont="1" applyFill="1" applyBorder="1" applyAlignment="1">
      <alignment horizontal="center" vertical="center"/>
    </xf>
    <xf numFmtId="0" fontId="2" fillId="2" borderId="19" xfId="1" applyNumberFormat="1" applyFont="1" applyFill="1" applyBorder="1" applyAlignment="1">
      <alignment horizontal="center" vertical="center"/>
    </xf>
    <xf numFmtId="0" fontId="2" fillId="2" borderId="17" xfId="1" applyNumberFormat="1" applyFont="1" applyFill="1" applyBorder="1" applyAlignment="1">
      <alignment horizontal="center" vertical="center"/>
    </xf>
    <xf numFmtId="0" fontId="2" fillId="2" borderId="18" xfId="1" applyNumberFormat="1" applyFont="1" applyFill="1" applyBorder="1" applyAlignment="1">
      <alignment horizontal="center" vertical="center"/>
    </xf>
    <xf numFmtId="49" fontId="2" fillId="3" borderId="31" xfId="1" applyNumberFormat="1" applyFont="1" applyFill="1" applyBorder="1" applyAlignment="1">
      <alignment horizontal="center" vertical="center"/>
    </xf>
    <xf numFmtId="49" fontId="2" fillId="3" borderId="17" xfId="1" applyNumberFormat="1" applyFont="1" applyFill="1" applyBorder="1" applyAlignment="1">
      <alignment horizontal="center" vertical="center"/>
    </xf>
    <xf numFmtId="49" fontId="2" fillId="3" borderId="18" xfId="1" applyNumberFormat="1" applyFont="1" applyFill="1" applyBorder="1" applyAlignment="1">
      <alignment horizontal="center" vertical="center"/>
    </xf>
    <xf numFmtId="0" fontId="2" fillId="3" borderId="19" xfId="1" applyNumberFormat="1" applyFont="1" applyFill="1" applyBorder="1" applyAlignment="1">
      <alignment horizontal="center" vertical="center"/>
    </xf>
    <xf numFmtId="0" fontId="2" fillId="3" borderId="17" xfId="1" applyNumberFormat="1" applyFont="1" applyFill="1" applyBorder="1" applyAlignment="1">
      <alignment horizontal="center" vertical="center"/>
    </xf>
    <xf numFmtId="0" fontId="2" fillId="3" borderId="32" xfId="1" applyNumberFormat="1" applyFont="1" applyFill="1" applyBorder="1" applyAlignment="1">
      <alignment horizontal="center" vertical="center"/>
    </xf>
    <xf numFmtId="49" fontId="2" fillId="5" borderId="31" xfId="1" applyNumberFormat="1" applyFont="1" applyFill="1" applyBorder="1" applyAlignment="1">
      <alignment horizontal="center" vertical="center"/>
    </xf>
    <xf numFmtId="49" fontId="2" fillId="5" borderId="17" xfId="1" applyNumberFormat="1" applyFont="1" applyFill="1" applyBorder="1" applyAlignment="1">
      <alignment horizontal="center" vertical="center"/>
    </xf>
    <xf numFmtId="49" fontId="2" fillId="5" borderId="18" xfId="1" applyNumberFormat="1" applyFont="1" applyFill="1" applyBorder="1" applyAlignment="1">
      <alignment horizontal="center" vertical="center"/>
    </xf>
    <xf numFmtId="0" fontId="2" fillId="5" borderId="19" xfId="1" applyNumberFormat="1" applyFont="1" applyFill="1" applyBorder="1" applyAlignment="1">
      <alignment horizontal="center" vertical="center"/>
    </xf>
    <xf numFmtId="0" fontId="2" fillId="5" borderId="17" xfId="1" applyNumberFormat="1" applyFont="1" applyFill="1" applyBorder="1" applyAlignment="1">
      <alignment horizontal="center" vertical="center"/>
    </xf>
    <xf numFmtId="0" fontId="2" fillId="5" borderId="32" xfId="1" applyNumberFormat="1" applyFont="1" applyFill="1" applyBorder="1" applyAlignment="1">
      <alignment horizontal="center" vertical="center"/>
    </xf>
    <xf numFmtId="4" fontId="2" fillId="5" borderId="15" xfId="1" applyNumberFormat="1" applyFont="1" applyFill="1" applyBorder="1" applyAlignment="1">
      <alignment horizontal="center" vertical="center"/>
    </xf>
    <xf numFmtId="4" fontId="2" fillId="5" borderId="10" xfId="1" applyNumberFormat="1" applyFont="1" applyFill="1" applyBorder="1" applyAlignment="1">
      <alignment horizontal="center" vertical="center"/>
    </xf>
    <xf numFmtId="4" fontId="2" fillId="5" borderId="16" xfId="1" applyNumberFormat="1" applyFont="1" applyFill="1" applyBorder="1" applyAlignment="1">
      <alignment horizontal="center" vertical="center"/>
    </xf>
    <xf numFmtId="0" fontId="2" fillId="0" borderId="0" xfId="1" applyNumberFormat="1" applyFont="1" applyBorder="1" applyAlignment="1">
      <alignment vertical="center"/>
    </xf>
    <xf numFmtId="0" fontId="18" fillId="0" borderId="0" xfId="1" applyNumberFormat="1" applyFont="1" applyBorder="1" applyAlignment="1">
      <alignment vertical="center"/>
    </xf>
    <xf numFmtId="0" fontId="12" fillId="0" borderId="0" xfId="1" applyNumberFormat="1" applyFont="1" applyBorder="1" applyAlignment="1">
      <alignment vertical="center"/>
    </xf>
    <xf numFmtId="0" fontId="12" fillId="0" borderId="0" xfId="1" applyNumberFormat="1" applyFont="1" applyBorder="1" applyAlignment="1">
      <alignment horizontal="center" vertical="center"/>
    </xf>
    <xf numFmtId="0" fontId="19" fillId="0" borderId="0" xfId="1" applyNumberFormat="1" applyFont="1" applyBorder="1" applyAlignment="1">
      <alignment horizontal="center" vertical="center"/>
    </xf>
    <xf numFmtId="0" fontId="20" fillId="0" borderId="0" xfId="1" applyNumberFormat="1" applyFont="1" applyBorder="1" applyAlignment="1">
      <alignment horizontal="left"/>
    </xf>
    <xf numFmtId="0" fontId="22" fillId="0" borderId="0" xfId="1" applyNumberFormat="1" applyFont="1" applyBorder="1" applyAlignment="1">
      <alignment horizontal="left"/>
    </xf>
    <xf numFmtId="0" fontId="23" fillId="0" borderId="0" xfId="1" applyNumberFormat="1" applyFont="1" applyBorder="1" applyAlignment="1">
      <alignment horizontal="left"/>
    </xf>
    <xf numFmtId="0" fontId="23" fillId="0" borderId="0" xfId="1" applyNumberFormat="1" applyFont="1" applyBorder="1" applyAlignment="1">
      <alignment horizontal="center" vertical="center"/>
    </xf>
    <xf numFmtId="0" fontId="23" fillId="0" borderId="0" xfId="1" applyNumberFormat="1" applyFont="1" applyBorder="1" applyAlignment="1">
      <alignment horizontal="left" vertical="center"/>
    </xf>
    <xf numFmtId="0" fontId="29" fillId="0" borderId="0" xfId="1" applyNumberFormat="1" applyFont="1" applyBorder="1" applyAlignment="1">
      <alignment horizontal="left" vertical="center"/>
    </xf>
    <xf numFmtId="0" fontId="24" fillId="0" borderId="0" xfId="1" applyNumberFormat="1" applyFont="1" applyBorder="1" applyAlignment="1">
      <alignment horizontal="left" vertical="center"/>
    </xf>
    <xf numFmtId="0" fontId="23" fillId="2" borderId="0" xfId="1" applyNumberFormat="1" applyFont="1" applyFill="1" applyBorder="1" applyAlignment="1">
      <alignment horizontal="left" vertical="center"/>
    </xf>
    <xf numFmtId="0" fontId="26" fillId="0" borderId="0" xfId="1" applyNumberFormat="1" applyFont="1" applyBorder="1" applyAlignment="1">
      <alignment horizontal="left" vertical="center"/>
    </xf>
    <xf numFmtId="0" fontId="23" fillId="0" borderId="0" xfId="1" applyNumberFormat="1" applyFont="1" applyBorder="1" applyAlignment="1">
      <alignment vertical="center"/>
    </xf>
    <xf numFmtId="0" fontId="23" fillId="0" borderId="1" xfId="1" applyNumberFormat="1" applyFont="1" applyBorder="1" applyAlignment="1">
      <alignment vertical="center"/>
    </xf>
    <xf numFmtId="0" fontId="23" fillId="0" borderId="2" xfId="1" applyNumberFormat="1" applyFont="1" applyBorder="1" applyAlignment="1">
      <alignment vertical="center"/>
    </xf>
    <xf numFmtId="0" fontId="23" fillId="0" borderId="25" xfId="1" applyNumberFormat="1" applyFont="1" applyBorder="1" applyAlignment="1">
      <alignment vertical="center"/>
    </xf>
    <xf numFmtId="0" fontId="26" fillId="0" borderId="29" xfId="1" applyNumberFormat="1" applyFont="1" applyBorder="1" applyAlignment="1">
      <alignment vertical="center"/>
    </xf>
    <xf numFmtId="0" fontId="26" fillId="0" borderId="27" xfId="1" applyNumberFormat="1" applyFont="1" applyBorder="1" applyAlignment="1">
      <alignment vertical="center"/>
    </xf>
    <xf numFmtId="0" fontId="26" fillId="0" borderId="30" xfId="1" applyNumberFormat="1" applyFont="1" applyBorder="1" applyAlignment="1">
      <alignment vertical="center"/>
    </xf>
    <xf numFmtId="0" fontId="26" fillId="9" borderId="0" xfId="1" applyNumberFormat="1" applyFont="1" applyFill="1" applyBorder="1" applyAlignment="1">
      <alignment horizontal="left" vertical="center"/>
    </xf>
    <xf numFmtId="0" fontId="34" fillId="0" borderId="0" xfId="1" applyNumberFormat="1" applyFont="1" applyBorder="1" applyAlignment="1">
      <alignment horizontal="left"/>
    </xf>
    <xf numFmtId="0" fontId="26" fillId="2" borderId="0" xfId="1" applyNumberFormat="1" applyFont="1" applyFill="1" applyBorder="1" applyAlignment="1">
      <alignment horizontal="left" vertical="center"/>
    </xf>
    <xf numFmtId="0" fontId="36" fillId="0" borderId="0" xfId="1" applyNumberFormat="1" applyFont="1" applyBorder="1" applyAlignment="1">
      <alignment horizontal="left"/>
    </xf>
    <xf numFmtId="0" fontId="22" fillId="0" borderId="0" xfId="1" applyNumberFormat="1" applyFont="1" applyBorder="1" applyAlignment="1"/>
    <xf numFmtId="0" fontId="22" fillId="0" borderId="0" xfId="1" applyNumberFormat="1" applyFont="1" applyBorder="1" applyAlignment="1">
      <alignment vertical="center" wrapText="1"/>
    </xf>
    <xf numFmtId="0" fontId="34" fillId="0" borderId="0" xfId="1" applyNumberFormat="1" applyFont="1" applyBorder="1" applyAlignment="1">
      <alignment horizontal="center" vertical="top"/>
    </xf>
    <xf numFmtId="49" fontId="2" fillId="0" borderId="31" xfId="1" applyNumberFormat="1" applyFont="1" applyBorder="1" applyAlignment="1">
      <alignment horizontal="center" vertical="center"/>
    </xf>
    <xf numFmtId="49" fontId="2" fillId="0" borderId="17"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2" fillId="0" borderId="19" xfId="1" applyNumberFormat="1" applyFont="1" applyBorder="1" applyAlignment="1">
      <alignment horizontal="center" vertical="center"/>
    </xf>
    <xf numFmtId="4" fontId="2" fillId="2" borderId="19" xfId="1" applyNumberFormat="1" applyFont="1" applyFill="1" applyBorder="1" applyAlignment="1">
      <alignment horizontal="center" vertical="center"/>
    </xf>
    <xf numFmtId="4" fontId="2" fillId="2" borderId="17" xfId="1" applyNumberFormat="1" applyFont="1" applyFill="1" applyBorder="1" applyAlignment="1">
      <alignment horizontal="center" vertical="center"/>
    </xf>
    <xf numFmtId="4" fontId="2" fillId="2" borderId="18" xfId="1" applyNumberFormat="1" applyFont="1" applyFill="1" applyBorder="1" applyAlignment="1">
      <alignment horizontal="center" vertical="center"/>
    </xf>
    <xf numFmtId="4" fontId="2" fillId="0" borderId="19" xfId="1" applyNumberFormat="1" applyFont="1" applyBorder="1" applyAlignment="1">
      <alignment horizontal="center" vertical="center"/>
    </xf>
    <xf numFmtId="4" fontId="2" fillId="0" borderId="17" xfId="1" applyNumberFormat="1" applyFont="1" applyBorder="1" applyAlignment="1">
      <alignment horizontal="center" vertical="center"/>
    </xf>
    <xf numFmtId="4" fontId="2" fillId="0" borderId="18" xfId="1" applyNumberFormat="1" applyFont="1" applyBorder="1" applyAlignment="1">
      <alignment horizontal="center" vertical="center"/>
    </xf>
    <xf numFmtId="0" fontId="2" fillId="0" borderId="19" xfId="1" applyNumberFormat="1" applyFont="1" applyBorder="1" applyAlignment="1">
      <alignment horizontal="center" vertical="center"/>
    </xf>
    <xf numFmtId="0" fontId="2" fillId="0" borderId="17" xfId="1" applyNumberFormat="1" applyFont="1" applyBorder="1" applyAlignment="1">
      <alignment horizontal="center" vertical="center"/>
    </xf>
    <xf numFmtId="0" fontId="2" fillId="0" borderId="32" xfId="1" applyNumberFormat="1" applyFont="1" applyBorder="1" applyAlignment="1">
      <alignment horizontal="center" vertical="center"/>
    </xf>
    <xf numFmtId="0" fontId="2" fillId="0" borderId="15" xfId="1" applyNumberFormat="1" applyFont="1" applyBorder="1" applyAlignment="1">
      <alignment horizontal="center" vertical="center"/>
    </xf>
    <xf numFmtId="0" fontId="2" fillId="0" borderId="10" xfId="1" applyNumberFormat="1" applyFont="1" applyBorder="1" applyAlignment="1">
      <alignment horizontal="center" vertical="center"/>
    </xf>
    <xf numFmtId="0" fontId="2" fillId="0" borderId="11"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3" xfId="1" applyNumberFormat="1" applyFont="1" applyBorder="1" applyAlignment="1">
      <alignment horizontal="center" vertical="center"/>
    </xf>
    <xf numFmtId="49" fontId="2" fillId="0" borderId="1" xfId="1" applyNumberFormat="1" applyFont="1" applyBorder="1" applyAlignment="1">
      <alignment horizontal="center" vertical="center"/>
    </xf>
    <xf numFmtId="49" fontId="2" fillId="0" borderId="9" xfId="1" applyNumberFormat="1" applyFont="1" applyBorder="1" applyAlignment="1">
      <alignment horizontal="center" vertical="center"/>
    </xf>
    <xf numFmtId="49" fontId="2" fillId="0" borderId="10" xfId="1" applyNumberFormat="1" applyFont="1" applyBorder="1" applyAlignment="1">
      <alignment horizontal="center" vertical="center"/>
    </xf>
    <xf numFmtId="49" fontId="2" fillId="0" borderId="16" xfId="1" applyNumberFormat="1" applyFont="1" applyBorder="1" applyAlignment="1">
      <alignment horizontal="center" vertical="center"/>
    </xf>
    <xf numFmtId="4" fontId="2" fillId="5" borderId="15" xfId="1" applyNumberFormat="1" applyFont="1" applyFill="1" applyBorder="1" applyAlignment="1">
      <alignment horizontal="center" vertical="center"/>
    </xf>
    <xf numFmtId="4" fontId="2" fillId="5" borderId="10" xfId="1" applyNumberFormat="1" applyFont="1" applyFill="1" applyBorder="1" applyAlignment="1">
      <alignment horizontal="center" vertical="center"/>
    </xf>
    <xf numFmtId="4" fontId="2" fillId="5" borderId="16" xfId="1" applyNumberFormat="1" applyFont="1" applyFill="1" applyBorder="1" applyAlignment="1">
      <alignment horizontal="center" vertical="center"/>
    </xf>
    <xf numFmtId="49" fontId="2" fillId="3" borderId="17" xfId="1" applyNumberFormat="1" applyFont="1" applyFill="1" applyBorder="1" applyAlignment="1">
      <alignment horizontal="center" vertical="center"/>
    </xf>
    <xf numFmtId="49" fontId="2" fillId="3" borderId="18" xfId="1" applyNumberFormat="1" applyFont="1" applyFill="1" applyBorder="1" applyAlignment="1">
      <alignment horizontal="center" vertical="center"/>
    </xf>
    <xf numFmtId="49" fontId="2" fillId="0" borderId="0" xfId="1" applyNumberFormat="1" applyFont="1" applyBorder="1" applyAlignment="1">
      <alignment horizontal="center" vertical="center"/>
    </xf>
    <xf numFmtId="49" fontId="2" fillId="0" borderId="4" xfId="1" applyNumberFormat="1" applyFont="1" applyBorder="1" applyAlignment="1">
      <alignment horizontal="center" vertical="center"/>
    </xf>
    <xf numFmtId="0" fontId="2" fillId="0" borderId="4"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0" borderId="33" xfId="1" applyNumberFormat="1" applyFont="1" applyBorder="1" applyAlignment="1">
      <alignment horizontal="center" vertical="center"/>
    </xf>
    <xf numFmtId="0" fontId="2" fillId="2" borderId="19" xfId="1" applyNumberFormat="1" applyFont="1" applyFill="1" applyBorder="1" applyAlignment="1">
      <alignment horizontal="center" vertical="center"/>
    </xf>
    <xf numFmtId="0" fontId="2" fillId="2" borderId="17" xfId="1" applyNumberFormat="1" applyFont="1" applyFill="1" applyBorder="1" applyAlignment="1">
      <alignment horizontal="center" vertical="center"/>
    </xf>
    <xf numFmtId="0" fontId="2" fillId="2" borderId="18" xfId="1" applyNumberFormat="1" applyFont="1" applyFill="1" applyBorder="1" applyAlignment="1">
      <alignment horizontal="center" vertical="center"/>
    </xf>
    <xf numFmtId="0" fontId="2" fillId="0" borderId="0" xfId="1" applyNumberFormat="1" applyFont="1" applyBorder="1" applyAlignment="1">
      <alignment vertical="center"/>
    </xf>
    <xf numFmtId="2" fontId="2" fillId="0" borderId="1" xfId="1" applyNumberFormat="1" applyFont="1" applyBorder="1" applyAlignment="1">
      <alignment horizontal="center" vertical="center"/>
    </xf>
    <xf numFmtId="2" fontId="2" fillId="0" borderId="2" xfId="1" applyNumberFormat="1" applyFont="1" applyBorder="1" applyAlignment="1">
      <alignment horizontal="center" vertical="center"/>
    </xf>
    <xf numFmtId="2" fontId="2" fillId="0" borderId="3" xfId="1" applyNumberFormat="1" applyFont="1" applyBorder="1" applyAlignment="1">
      <alignment horizontal="center" vertical="center"/>
    </xf>
    <xf numFmtId="2" fontId="2" fillId="2" borderId="1"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2" fontId="2" fillId="2" borderId="3" xfId="1" applyNumberFormat="1" applyFont="1" applyFill="1" applyBorder="1" applyAlignment="1">
      <alignment horizontal="center" vertical="center"/>
    </xf>
    <xf numFmtId="0" fontId="2" fillId="0" borderId="0" xfId="1" applyNumberFormat="1" applyFont="1" applyBorder="1" applyAlignment="1">
      <alignment horizontal="left"/>
    </xf>
    <xf numFmtId="0" fontId="22" fillId="0" borderId="0" xfId="1" applyNumberFormat="1" applyFont="1" applyBorder="1" applyAlignment="1">
      <alignment horizontal="left"/>
    </xf>
    <xf numFmtId="0" fontId="41" fillId="0" borderId="0" xfId="1" applyNumberFormat="1" applyFont="1" applyBorder="1" applyAlignment="1">
      <alignment horizontal="center" vertical="center"/>
    </xf>
    <xf numFmtId="49" fontId="40" fillId="0" borderId="31" xfId="1" applyNumberFormat="1" applyFont="1" applyBorder="1" applyAlignment="1">
      <alignment horizontal="center" vertical="center"/>
    </xf>
    <xf numFmtId="49" fontId="40" fillId="0" borderId="17" xfId="1" applyNumberFormat="1" applyFont="1" applyBorder="1" applyAlignment="1">
      <alignment horizontal="center" vertical="center"/>
    </xf>
    <xf numFmtId="49" fontId="40" fillId="0" borderId="18" xfId="1" applyNumberFormat="1" applyFont="1" applyBorder="1" applyAlignment="1">
      <alignment horizontal="center" vertical="center"/>
    </xf>
    <xf numFmtId="4" fontId="40" fillId="0" borderId="15" xfId="1" applyNumberFormat="1" applyFont="1" applyBorder="1" applyAlignment="1">
      <alignment horizontal="center" vertical="center"/>
    </xf>
    <xf numFmtId="4" fontId="40" fillId="0" borderId="10" xfId="1" applyNumberFormat="1" applyFont="1" applyBorder="1" applyAlignment="1">
      <alignment horizontal="center" vertical="center"/>
    </xf>
    <xf numFmtId="4" fontId="40" fillId="0" borderId="16" xfId="1" applyNumberFormat="1" applyFont="1" applyBorder="1" applyAlignment="1">
      <alignment horizontal="center" vertical="center"/>
    </xf>
    <xf numFmtId="0" fontId="40" fillId="0" borderId="19" xfId="1" applyNumberFormat="1" applyFont="1" applyBorder="1" applyAlignment="1">
      <alignment horizontal="center" vertical="center"/>
    </xf>
    <xf numFmtId="0" fontId="40" fillId="0" borderId="17" xfId="1" applyNumberFormat="1" applyFont="1" applyBorder="1" applyAlignment="1">
      <alignment horizontal="center" vertical="center"/>
    </xf>
    <xf numFmtId="0" fontId="40" fillId="0" borderId="32" xfId="1" applyNumberFormat="1" applyFont="1" applyBorder="1" applyAlignment="1">
      <alignment horizontal="center" vertical="center"/>
    </xf>
    <xf numFmtId="0" fontId="22" fillId="0" borderId="43" xfId="1" applyNumberFormat="1" applyFont="1" applyBorder="1" applyAlignment="1">
      <alignment horizontal="left"/>
    </xf>
    <xf numFmtId="0" fontId="22" fillId="0" borderId="44" xfId="1" applyNumberFormat="1" applyFont="1" applyBorder="1" applyAlignment="1">
      <alignment horizontal="left"/>
    </xf>
    <xf numFmtId="0" fontId="36" fillId="0" borderId="43" xfId="1" applyNumberFormat="1" applyFont="1" applyBorder="1" applyAlignment="1">
      <alignment horizontal="left"/>
    </xf>
    <xf numFmtId="0" fontId="34" fillId="0" borderId="43" xfId="1" applyNumberFormat="1" applyFont="1" applyBorder="1" applyAlignment="1">
      <alignment horizontal="left"/>
    </xf>
    <xf numFmtId="0" fontId="23" fillId="0" borderId="44" xfId="1" applyNumberFormat="1" applyFont="1" applyBorder="1" applyAlignment="1">
      <alignment horizontal="left" vertical="center"/>
    </xf>
    <xf numFmtId="0" fontId="34" fillId="0" borderId="45" xfId="1" applyNumberFormat="1" applyFont="1" applyBorder="1" applyAlignment="1">
      <alignment horizontal="left"/>
    </xf>
    <xf numFmtId="0" fontId="34" fillId="0" borderId="46" xfId="1" applyNumberFormat="1" applyFont="1" applyBorder="1" applyAlignment="1">
      <alignment horizontal="left"/>
    </xf>
    <xf numFmtId="0" fontId="23" fillId="0" borderId="46" xfId="1" applyNumberFormat="1" applyFont="1" applyBorder="1" applyAlignment="1">
      <alignment horizontal="left" vertical="center"/>
    </xf>
    <xf numFmtId="0" fontId="2" fillId="0" borderId="0" xfId="1" applyNumberFormat="1" applyFont="1" applyBorder="1" applyAlignment="1">
      <alignment horizontal="center"/>
    </xf>
    <xf numFmtId="0" fontId="2" fillId="0" borderId="0" xfId="1" applyNumberFormat="1" applyFont="1" applyBorder="1" applyAlignment="1">
      <alignment horizontal="center" vertical="top"/>
    </xf>
    <xf numFmtId="0" fontId="5" fillId="0" borderId="0" xfId="1" applyNumberFormat="1" applyFont="1" applyBorder="1" applyAlignment="1">
      <alignment horizontal="center"/>
    </xf>
    <xf numFmtId="0" fontId="2" fillId="0" borderId="1" xfId="1" applyNumberFormat="1" applyFont="1" applyBorder="1" applyAlignment="1">
      <alignment horizontal="center" vertical="center"/>
    </xf>
    <xf numFmtId="0" fontId="2" fillId="0" borderId="2" xfId="1" applyNumberFormat="1" applyFont="1" applyBorder="1" applyAlignment="1">
      <alignment horizontal="center" vertical="center"/>
    </xf>
    <xf numFmtId="0" fontId="2" fillId="0" borderId="3" xfId="1" applyNumberFormat="1" applyFont="1" applyBorder="1" applyAlignment="1">
      <alignment horizontal="center" vertical="center"/>
    </xf>
    <xf numFmtId="0" fontId="2" fillId="0" borderId="4"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0" borderId="5" xfId="1" applyNumberFormat="1" applyFont="1" applyBorder="1" applyAlignment="1">
      <alignment horizontal="center" vertical="center"/>
    </xf>
    <xf numFmtId="49" fontId="2" fillId="0" borderId="9" xfId="1" applyNumberFormat="1" applyFont="1" applyBorder="1" applyAlignment="1">
      <alignment horizontal="center"/>
    </xf>
    <xf numFmtId="49" fontId="2" fillId="0" borderId="10" xfId="1" applyNumberFormat="1" applyFont="1" applyBorder="1" applyAlignment="1">
      <alignment horizontal="center"/>
    </xf>
    <xf numFmtId="49" fontId="2" fillId="0" borderId="11" xfId="1" applyNumberFormat="1" applyFont="1" applyBorder="1" applyAlignment="1">
      <alignment horizontal="center"/>
    </xf>
    <xf numFmtId="0" fontId="2" fillId="0" borderId="0" xfId="1" applyNumberFormat="1" applyFont="1" applyBorder="1" applyAlignment="1">
      <alignment horizontal="left" wrapText="1"/>
    </xf>
    <xf numFmtId="49" fontId="2" fillId="0" borderId="12" xfId="1" applyNumberFormat="1" applyFont="1" applyBorder="1" applyAlignment="1">
      <alignment horizontal="center"/>
    </xf>
    <xf numFmtId="49" fontId="2" fillId="0" borderId="13" xfId="1" applyNumberFormat="1" applyFont="1" applyBorder="1" applyAlignment="1">
      <alignment horizontal="center"/>
    </xf>
    <xf numFmtId="49" fontId="2" fillId="0" borderId="14" xfId="1" applyNumberFormat="1" applyFont="1" applyBorder="1" applyAlignment="1">
      <alignment horizontal="center"/>
    </xf>
    <xf numFmtId="49" fontId="2" fillId="0" borderId="6" xfId="1" applyNumberFormat="1" applyFont="1" applyBorder="1" applyAlignment="1">
      <alignment horizontal="center"/>
    </xf>
    <xf numFmtId="49" fontId="2" fillId="0" borderId="7" xfId="1" applyNumberFormat="1" applyFont="1" applyBorder="1" applyAlignment="1">
      <alignment horizontal="center"/>
    </xf>
    <xf numFmtId="49" fontId="2" fillId="0" borderId="8" xfId="1" applyNumberFormat="1" applyFont="1" applyBorder="1" applyAlignment="1">
      <alignment horizontal="center"/>
    </xf>
    <xf numFmtId="0" fontId="2" fillId="0" borderId="0" xfId="1" applyNumberFormat="1" applyFont="1" applyBorder="1" applyAlignment="1">
      <alignment horizontal="left"/>
    </xf>
    <xf numFmtId="0" fontId="2" fillId="0" borderId="2" xfId="1" applyNumberFormat="1" applyFont="1" applyBorder="1" applyAlignment="1">
      <alignment horizontal="center"/>
    </xf>
    <xf numFmtId="0" fontId="2" fillId="0" borderId="3" xfId="1" applyNumberFormat="1" applyFont="1" applyBorder="1" applyAlignment="1">
      <alignment horizontal="center"/>
    </xf>
    <xf numFmtId="0" fontId="2" fillId="0" borderId="1" xfId="1" applyNumberFormat="1" applyFont="1" applyBorder="1" applyAlignment="1">
      <alignment horizontal="left"/>
    </xf>
    <xf numFmtId="0" fontId="2" fillId="0" borderId="2" xfId="1" applyNumberFormat="1" applyFont="1" applyBorder="1" applyAlignment="1">
      <alignment horizontal="left"/>
    </xf>
    <xf numFmtId="0" fontId="2" fillId="0" borderId="1"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19" xfId="1" applyNumberFormat="1" applyFont="1" applyBorder="1" applyAlignment="1">
      <alignment horizontal="center" vertical="center" wrapText="1"/>
    </xf>
    <xf numFmtId="0" fontId="2" fillId="0" borderId="17" xfId="1" applyNumberFormat="1" applyFont="1" applyBorder="1" applyAlignment="1">
      <alignment horizontal="center" vertical="center" wrapText="1"/>
    </xf>
    <xf numFmtId="0" fontId="2" fillId="0" borderId="18" xfId="1" applyNumberFormat="1" applyFont="1" applyBorder="1" applyAlignment="1">
      <alignment horizontal="center" vertical="center" wrapText="1"/>
    </xf>
    <xf numFmtId="0" fontId="2" fillId="2" borderId="19" xfId="1" applyNumberFormat="1" applyFont="1" applyFill="1" applyBorder="1" applyAlignment="1">
      <alignment horizontal="center" vertical="top" wrapText="1"/>
    </xf>
    <xf numFmtId="0" fontId="2" fillId="2" borderId="17" xfId="1" applyNumberFormat="1" applyFont="1" applyFill="1" applyBorder="1" applyAlignment="1">
      <alignment horizontal="center" vertical="top" wrapText="1"/>
    </xf>
    <xf numFmtId="0" fontId="2" fillId="2" borderId="18" xfId="1" applyNumberFormat="1" applyFont="1" applyFill="1" applyBorder="1" applyAlignment="1">
      <alignment horizontal="center" vertical="top" wrapText="1"/>
    </xf>
    <xf numFmtId="0" fontId="2" fillId="0" borderId="19" xfId="1" applyNumberFormat="1" applyFont="1" applyBorder="1" applyAlignment="1">
      <alignment horizontal="center" vertical="top" wrapText="1"/>
    </xf>
    <xf numFmtId="0" fontId="2" fillId="0" borderId="17" xfId="1" applyNumberFormat="1" applyFont="1" applyBorder="1" applyAlignment="1">
      <alignment horizontal="center" vertical="top" wrapText="1"/>
    </xf>
    <xf numFmtId="0" fontId="2" fillId="0" borderId="18" xfId="1" applyNumberFormat="1" applyFont="1" applyBorder="1" applyAlignment="1">
      <alignment horizontal="center" vertical="top" wrapText="1"/>
    </xf>
    <xf numFmtId="0" fontId="2" fillId="0" borderId="17" xfId="1" applyNumberFormat="1" applyFont="1" applyBorder="1" applyAlignment="1">
      <alignment horizontal="center" vertical="center"/>
    </xf>
    <xf numFmtId="0" fontId="2" fillId="0" borderId="18" xfId="1" applyNumberFormat="1" applyFont="1" applyBorder="1" applyAlignment="1">
      <alignment horizontal="center" vertical="center"/>
    </xf>
    <xf numFmtId="0" fontId="2" fillId="0" borderId="4" xfId="1" applyNumberFormat="1" applyFont="1" applyBorder="1" applyAlignment="1">
      <alignment horizontal="center" vertical="center" wrapText="1"/>
    </xf>
    <xf numFmtId="0" fontId="2" fillId="0" borderId="0" xfId="1" applyNumberFormat="1" applyFont="1" applyBorder="1" applyAlignment="1">
      <alignment horizontal="center" vertical="center" wrapText="1"/>
    </xf>
    <xf numFmtId="0" fontId="2" fillId="0" borderId="5" xfId="1" applyNumberFormat="1" applyFont="1" applyBorder="1" applyAlignment="1">
      <alignment horizontal="center" vertical="center" wrapText="1"/>
    </xf>
    <xf numFmtId="0" fontId="2" fillId="0" borderId="15" xfId="1" applyNumberFormat="1" applyFont="1" applyBorder="1" applyAlignment="1">
      <alignment horizontal="center" vertical="center"/>
    </xf>
    <xf numFmtId="0" fontId="2" fillId="0" borderId="10" xfId="1" applyNumberFormat="1" applyFont="1" applyBorder="1" applyAlignment="1">
      <alignment horizontal="center" vertical="center"/>
    </xf>
    <xf numFmtId="0" fontId="2" fillId="0" borderId="16" xfId="1" applyNumberFormat="1" applyFont="1" applyBorder="1" applyAlignment="1">
      <alignment horizontal="center" vertical="center"/>
    </xf>
    <xf numFmtId="0" fontId="2" fillId="2" borderId="1" xfId="1" applyNumberFormat="1" applyFont="1" applyFill="1" applyBorder="1" applyAlignment="1">
      <alignment horizontal="left"/>
    </xf>
    <xf numFmtId="0" fontId="2" fillId="2" borderId="2" xfId="1" applyNumberFormat="1" applyFont="1" applyFill="1" applyBorder="1" applyAlignment="1">
      <alignment horizontal="left"/>
    </xf>
    <xf numFmtId="49" fontId="2" fillId="2" borderId="10" xfId="1" applyNumberFormat="1" applyFont="1" applyFill="1" applyBorder="1" applyAlignment="1">
      <alignment horizontal="center"/>
    </xf>
    <xf numFmtId="0" fontId="2" fillId="2" borderId="2" xfId="1" applyNumberFormat="1" applyFont="1" applyFill="1" applyBorder="1" applyAlignment="1">
      <alignment horizontal="center"/>
    </xf>
    <xf numFmtId="0" fontId="2" fillId="2" borderId="3" xfId="1" applyNumberFormat="1" applyFont="1" applyFill="1" applyBorder="1" applyAlignment="1">
      <alignment horizontal="center"/>
    </xf>
    <xf numFmtId="49" fontId="9" fillId="0" borderId="20" xfId="1" applyNumberFormat="1" applyFont="1" applyBorder="1" applyAlignment="1">
      <alignment horizontal="center" vertical="center"/>
    </xf>
    <xf numFmtId="49" fontId="9" fillId="0" borderId="13" xfId="1" applyNumberFormat="1" applyFont="1" applyBorder="1" applyAlignment="1">
      <alignment horizontal="center" vertical="center"/>
    </xf>
    <xf numFmtId="49" fontId="9" fillId="0" borderId="21" xfId="1" applyNumberFormat="1" applyFont="1" applyBorder="1" applyAlignment="1">
      <alignment horizontal="center" vertical="center"/>
    </xf>
    <xf numFmtId="0" fontId="2" fillId="0" borderId="10" xfId="1" applyNumberFormat="1" applyFont="1" applyBorder="1" applyAlignment="1">
      <alignment vertical="center"/>
    </xf>
    <xf numFmtId="49" fontId="2" fillId="0" borderId="6" xfId="1" applyNumberFormat="1" applyFont="1" applyBorder="1" applyAlignment="1">
      <alignment horizontal="center" vertical="center"/>
    </xf>
    <xf numFmtId="49" fontId="2" fillId="0" borderId="7" xfId="1" applyNumberFormat="1" applyFont="1" applyBorder="1" applyAlignment="1">
      <alignment horizontal="center" vertical="center"/>
    </xf>
    <xf numFmtId="49" fontId="2" fillId="0" borderId="22" xfId="1" applyNumberFormat="1" applyFont="1" applyBorder="1" applyAlignment="1">
      <alignment horizontal="center" vertical="center"/>
    </xf>
    <xf numFmtId="49" fontId="2" fillId="0" borderId="23" xfId="1" applyNumberFormat="1" applyFont="1" applyBorder="1" applyAlignment="1">
      <alignment horizontal="center" vertical="center"/>
    </xf>
    <xf numFmtId="4" fontId="2" fillId="2" borderId="23" xfId="1" applyNumberFormat="1" applyFont="1" applyFill="1" applyBorder="1" applyAlignment="1">
      <alignment horizontal="center" vertical="center"/>
    </xf>
    <xf numFmtId="4" fontId="2" fillId="2" borderId="7" xfId="1" applyNumberFormat="1" applyFont="1" applyFill="1" applyBorder="1" applyAlignment="1">
      <alignment horizontal="center" vertical="center"/>
    </xf>
    <xf numFmtId="4" fontId="2" fillId="2" borderId="22" xfId="1" applyNumberFormat="1" applyFont="1" applyFill="1" applyBorder="1" applyAlignment="1">
      <alignment horizontal="center" vertical="center"/>
    </xf>
    <xf numFmtId="0" fontId="2" fillId="0" borderId="23" xfId="1" applyNumberFormat="1" applyFont="1" applyBorder="1" applyAlignment="1">
      <alignment horizontal="center" vertical="center"/>
    </xf>
    <xf numFmtId="0" fontId="2" fillId="0" borderId="7" xfId="1" applyNumberFormat="1" applyFont="1" applyBorder="1" applyAlignment="1">
      <alignment horizontal="center" vertical="center"/>
    </xf>
    <xf numFmtId="0" fontId="2" fillId="0" borderId="22" xfId="1" applyNumberFormat="1" applyFont="1" applyBorder="1" applyAlignment="1">
      <alignment horizontal="center" vertical="center"/>
    </xf>
    <xf numFmtId="0" fontId="2" fillId="0" borderId="8" xfId="1" applyNumberFormat="1" applyFont="1" applyBorder="1" applyAlignment="1">
      <alignment horizontal="center" vertical="center"/>
    </xf>
    <xf numFmtId="49" fontId="9" fillId="0" borderId="10" xfId="1" applyNumberFormat="1" applyFont="1" applyBorder="1" applyAlignment="1">
      <alignment horizontal="center" vertical="center"/>
    </xf>
    <xf numFmtId="49" fontId="9" fillId="0" borderId="16" xfId="1" applyNumberFormat="1" applyFont="1" applyBorder="1" applyAlignment="1">
      <alignment horizontal="center" vertical="center"/>
    </xf>
    <xf numFmtId="49" fontId="9" fillId="0" borderId="1" xfId="1" applyNumberFormat="1" applyFont="1" applyBorder="1" applyAlignment="1">
      <alignment horizontal="center" vertical="center"/>
    </xf>
    <xf numFmtId="49" fontId="9" fillId="0" borderId="2" xfId="1" applyNumberFormat="1" applyFont="1" applyBorder="1" applyAlignment="1">
      <alignment horizontal="center" vertical="center"/>
    </xf>
    <xf numFmtId="49" fontId="9" fillId="0" borderId="3" xfId="1" applyNumberFormat="1" applyFont="1" applyBorder="1" applyAlignment="1">
      <alignment horizontal="center" vertical="center"/>
    </xf>
    <xf numFmtId="49" fontId="9" fillId="2" borderId="20" xfId="1" applyNumberFormat="1" applyFont="1" applyFill="1" applyBorder="1" applyAlignment="1">
      <alignment horizontal="center" vertical="center"/>
    </xf>
    <xf numFmtId="49" fontId="9" fillId="2" borderId="13" xfId="1" applyNumberFormat="1" applyFont="1" applyFill="1" applyBorder="1" applyAlignment="1">
      <alignment horizontal="center" vertical="center"/>
    </xf>
    <xf numFmtId="49" fontId="9" fillId="2" borderId="21" xfId="1" applyNumberFormat="1" applyFont="1" applyFill="1" applyBorder="1" applyAlignment="1">
      <alignment horizontal="center" vertical="center"/>
    </xf>
    <xf numFmtId="0" fontId="2" fillId="0" borderId="25" xfId="1" applyNumberFormat="1" applyFont="1" applyBorder="1" applyAlignment="1">
      <alignment horizontal="center" vertical="center"/>
    </xf>
    <xf numFmtId="0" fontId="5" fillId="3" borderId="26" xfId="1" applyNumberFormat="1" applyFont="1" applyFill="1" applyBorder="1" applyAlignment="1">
      <alignment vertical="center"/>
    </xf>
    <xf numFmtId="0" fontId="5" fillId="3" borderId="27" xfId="1" applyNumberFormat="1" applyFont="1" applyFill="1" applyBorder="1" applyAlignment="1">
      <alignment vertical="center"/>
    </xf>
    <xf numFmtId="49" fontId="5" fillId="3" borderId="26" xfId="1" applyNumberFormat="1" applyFont="1" applyFill="1" applyBorder="1" applyAlignment="1">
      <alignment horizontal="center" vertical="center"/>
    </xf>
    <xf numFmtId="49" fontId="5" fillId="3" borderId="27" xfId="1" applyNumberFormat="1" applyFont="1" applyFill="1" applyBorder="1" applyAlignment="1">
      <alignment horizontal="center" vertical="center"/>
    </xf>
    <xf numFmtId="49" fontId="5" fillId="3" borderId="28" xfId="1" applyNumberFormat="1" applyFont="1" applyFill="1" applyBorder="1" applyAlignment="1">
      <alignment horizontal="center" vertical="center"/>
    </xf>
    <xf numFmtId="49" fontId="5" fillId="3" borderId="29" xfId="1" applyNumberFormat="1" applyFont="1" applyFill="1" applyBorder="1" applyAlignment="1">
      <alignment horizontal="center" vertical="center"/>
    </xf>
    <xf numFmtId="4" fontId="5" fillId="3" borderId="29" xfId="1" applyNumberFormat="1" applyFont="1" applyFill="1" applyBorder="1" applyAlignment="1">
      <alignment horizontal="center" vertical="center"/>
    </xf>
    <xf numFmtId="4" fontId="5" fillId="3" borderId="27" xfId="1" applyNumberFormat="1" applyFont="1" applyFill="1" applyBorder="1" applyAlignment="1">
      <alignment horizontal="center" vertical="center"/>
    </xf>
    <xf numFmtId="4" fontId="5" fillId="3" borderId="28" xfId="1" applyNumberFormat="1" applyFont="1" applyFill="1" applyBorder="1" applyAlignment="1">
      <alignment horizontal="center" vertical="center"/>
    </xf>
    <xf numFmtId="4" fontId="5" fillId="3" borderId="30" xfId="1" applyNumberFormat="1" applyFont="1" applyFill="1" applyBorder="1" applyAlignment="1">
      <alignment horizontal="center" vertical="center"/>
    </xf>
    <xf numFmtId="0" fontId="2" fillId="0" borderId="2" xfId="1" applyNumberFormat="1" applyFont="1" applyBorder="1" applyAlignment="1">
      <alignment vertical="center"/>
    </xf>
    <xf numFmtId="49" fontId="2" fillId="0" borderId="24"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3" xfId="1" applyNumberFormat="1" applyFont="1" applyBorder="1" applyAlignment="1">
      <alignment horizontal="center" vertical="center"/>
    </xf>
    <xf numFmtId="49" fontId="2" fillId="0" borderId="1" xfId="1" applyNumberFormat="1" applyFont="1" applyBorder="1" applyAlignment="1">
      <alignment horizontal="center" vertical="center"/>
    </xf>
    <xf numFmtId="4" fontId="2" fillId="2" borderId="1" xfId="1" applyNumberFormat="1" applyFont="1" applyFill="1" applyBorder="1" applyAlignment="1">
      <alignment horizontal="center" vertical="center"/>
    </xf>
    <xf numFmtId="4" fontId="2" fillId="2" borderId="2" xfId="1" applyNumberFormat="1" applyFont="1" applyFill="1" applyBorder="1" applyAlignment="1">
      <alignment horizontal="center" vertical="center"/>
    </xf>
    <xf numFmtId="4" fontId="2" fillId="2" borderId="3" xfId="1" applyNumberFormat="1" applyFont="1" applyFill="1" applyBorder="1" applyAlignment="1">
      <alignment horizontal="center" vertical="center"/>
    </xf>
    <xf numFmtId="4" fontId="2" fillId="0" borderId="19" xfId="1" applyNumberFormat="1" applyFont="1" applyBorder="1" applyAlignment="1">
      <alignment horizontal="center" vertical="center"/>
    </xf>
    <xf numFmtId="4" fontId="2" fillId="0" borderId="17" xfId="1" applyNumberFormat="1" applyFont="1" applyBorder="1" applyAlignment="1">
      <alignment horizontal="center" vertical="center"/>
    </xf>
    <xf numFmtId="4" fontId="2" fillId="0" borderId="18" xfId="1" applyNumberFormat="1" applyFont="1" applyBorder="1" applyAlignment="1">
      <alignment horizontal="center" vertical="center"/>
    </xf>
    <xf numFmtId="4" fontId="2" fillId="0" borderId="32" xfId="1" applyNumberFormat="1" applyFont="1" applyBorder="1" applyAlignment="1">
      <alignment horizontal="center" vertical="center"/>
    </xf>
    <xf numFmtId="0" fontId="2" fillId="0" borderId="25" xfId="1" applyNumberFormat="1" applyFont="1" applyBorder="1" applyAlignment="1">
      <alignment vertical="center"/>
    </xf>
    <xf numFmtId="0" fontId="2" fillId="0" borderId="0" xfId="1" applyNumberFormat="1" applyFont="1" applyBorder="1" applyAlignment="1">
      <alignment vertical="center"/>
    </xf>
    <xf numFmtId="0" fontId="2" fillId="0" borderId="33" xfId="1" applyNumberFormat="1" applyFont="1" applyBorder="1" applyAlignment="1">
      <alignment vertical="center"/>
    </xf>
    <xf numFmtId="49" fontId="2" fillId="0" borderId="34"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5" xfId="1" applyNumberFormat="1" applyFont="1" applyBorder="1" applyAlignment="1">
      <alignment horizontal="center" vertical="center"/>
    </xf>
    <xf numFmtId="49" fontId="2" fillId="0" borderId="4" xfId="1" applyNumberFormat="1" applyFont="1" applyBorder="1" applyAlignment="1">
      <alignment horizontal="center" vertical="center"/>
    </xf>
    <xf numFmtId="4" fontId="2" fillId="0" borderId="1" xfId="1" applyNumberFormat="1" applyFont="1" applyBorder="1" applyAlignment="1">
      <alignment horizontal="center" vertical="center"/>
    </xf>
    <xf numFmtId="4" fontId="2" fillId="0" borderId="2" xfId="1" applyNumberFormat="1" applyFont="1" applyBorder="1" applyAlignment="1">
      <alignment horizontal="center" vertical="center"/>
    </xf>
    <xf numFmtId="4" fontId="2" fillId="0" borderId="3" xfId="1" applyNumberFormat="1" applyFont="1" applyBorder="1" applyAlignment="1">
      <alignment horizontal="center" vertical="center"/>
    </xf>
    <xf numFmtId="4" fontId="2" fillId="0" borderId="4" xfId="1" applyNumberFormat="1" applyFont="1" applyBorder="1" applyAlignment="1">
      <alignment horizontal="center" vertical="center"/>
    </xf>
    <xf numFmtId="4" fontId="2" fillId="0" borderId="0"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2" borderId="4" xfId="1" applyNumberFormat="1" applyFont="1" applyFill="1" applyBorder="1" applyAlignment="1">
      <alignment horizontal="center" vertical="center"/>
    </xf>
    <xf numFmtId="4" fontId="2" fillId="2" borderId="0" xfId="1" applyNumberFormat="1" applyFont="1" applyFill="1" applyBorder="1" applyAlignment="1">
      <alignment horizontal="center" vertical="center"/>
    </xf>
    <xf numFmtId="4" fontId="2" fillId="2" borderId="5" xfId="1" applyNumberFormat="1" applyFont="1" applyFill="1" applyBorder="1" applyAlignment="1">
      <alignment horizontal="center" vertical="center"/>
    </xf>
    <xf numFmtId="4" fontId="2" fillId="0" borderId="25" xfId="1" applyNumberFormat="1" applyFont="1" applyBorder="1" applyAlignment="1">
      <alignment horizontal="center" vertical="center"/>
    </xf>
    <xf numFmtId="4" fontId="2" fillId="0" borderId="33" xfId="1" applyNumberFormat="1" applyFont="1" applyBorder="1" applyAlignment="1">
      <alignment horizontal="center" vertical="center"/>
    </xf>
    <xf numFmtId="0" fontId="2" fillId="0" borderId="17" xfId="1" applyNumberFormat="1" applyFont="1" applyBorder="1" applyAlignment="1">
      <alignment vertical="center"/>
    </xf>
    <xf numFmtId="49" fontId="2" fillId="0" borderId="31" xfId="1" applyNumberFormat="1" applyFont="1" applyBorder="1" applyAlignment="1">
      <alignment horizontal="center" vertical="center"/>
    </xf>
    <xf numFmtId="49" fontId="2" fillId="0" borderId="17"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2" fillId="0" borderId="19" xfId="1" applyNumberFormat="1" applyFont="1" applyBorder="1" applyAlignment="1">
      <alignment horizontal="center" vertical="center"/>
    </xf>
    <xf numFmtId="4" fontId="10" fillId="0" borderId="19" xfId="1" applyNumberFormat="1" applyFont="1" applyBorder="1" applyAlignment="1">
      <alignment horizontal="center" vertical="center"/>
    </xf>
    <xf numFmtId="4" fontId="10" fillId="0" borderId="17" xfId="1" applyNumberFormat="1" applyFont="1" applyBorder="1" applyAlignment="1">
      <alignment horizontal="center" vertical="center"/>
    </xf>
    <xf numFmtId="4" fontId="10" fillId="0" borderId="18" xfId="1" applyNumberFormat="1" applyFont="1" applyBorder="1" applyAlignment="1">
      <alignment horizontal="center" vertical="center"/>
    </xf>
    <xf numFmtId="4" fontId="2" fillId="2" borderId="19" xfId="1" applyNumberFormat="1" applyFont="1" applyFill="1" applyBorder="1" applyAlignment="1">
      <alignment horizontal="center" vertical="center"/>
    </xf>
    <xf numFmtId="4" fontId="2" fillId="2" borderId="17" xfId="1" applyNumberFormat="1" applyFont="1" applyFill="1" applyBorder="1" applyAlignment="1">
      <alignment horizontal="center" vertical="center"/>
    </xf>
    <xf numFmtId="4" fontId="2" fillId="2" borderId="18" xfId="1" applyNumberFormat="1" applyFont="1" applyFill="1" applyBorder="1" applyAlignment="1">
      <alignment horizontal="center" vertical="center"/>
    </xf>
    <xf numFmtId="4" fontId="5" fillId="4" borderId="29" xfId="1" applyNumberFormat="1" applyFont="1" applyFill="1" applyBorder="1" applyAlignment="1">
      <alignment horizontal="center" vertical="center"/>
    </xf>
    <xf numFmtId="4" fontId="5" fillId="4" borderId="27" xfId="1" applyNumberFormat="1" applyFont="1" applyFill="1" applyBorder="1" applyAlignment="1">
      <alignment horizontal="center" vertical="center"/>
    </xf>
    <xf numFmtId="4" fontId="5" fillId="4" borderId="28" xfId="1" applyNumberFormat="1" applyFont="1" applyFill="1" applyBorder="1" applyAlignment="1">
      <alignment horizontal="center" vertical="center"/>
    </xf>
    <xf numFmtId="4" fontId="5" fillId="4" borderId="30" xfId="1" applyNumberFormat="1" applyFont="1" applyFill="1" applyBorder="1" applyAlignment="1">
      <alignment horizontal="center" vertical="center"/>
    </xf>
    <xf numFmtId="0" fontId="5" fillId="0" borderId="17" xfId="1" applyNumberFormat="1" applyFont="1" applyBorder="1" applyAlignment="1">
      <alignment vertical="center" wrapText="1"/>
    </xf>
    <xf numFmtId="0" fontId="5" fillId="0" borderId="32" xfId="1" applyNumberFormat="1" applyFont="1" applyBorder="1" applyAlignment="1">
      <alignment vertical="center" wrapText="1"/>
    </xf>
    <xf numFmtId="0" fontId="5" fillId="4" borderId="26" xfId="1" applyNumberFormat="1" applyFont="1" applyFill="1" applyBorder="1" applyAlignment="1">
      <alignment vertical="center" wrapText="1"/>
    </xf>
    <xf numFmtId="0" fontId="5" fillId="4" borderId="27" xfId="1" applyNumberFormat="1" applyFont="1" applyFill="1" applyBorder="1" applyAlignment="1">
      <alignment vertical="center" wrapText="1"/>
    </xf>
    <xf numFmtId="0" fontId="5" fillId="4" borderId="30" xfId="1" applyNumberFormat="1" applyFont="1" applyFill="1" applyBorder="1" applyAlignment="1">
      <alignment vertical="center" wrapText="1"/>
    </xf>
    <xf numFmtId="49" fontId="5" fillId="4" borderId="26" xfId="1" applyNumberFormat="1" applyFont="1" applyFill="1" applyBorder="1" applyAlignment="1">
      <alignment horizontal="center" vertical="center"/>
    </xf>
    <xf numFmtId="49" fontId="5" fillId="4" borderId="27" xfId="1" applyNumberFormat="1" applyFont="1" applyFill="1" applyBorder="1" applyAlignment="1">
      <alignment horizontal="center" vertical="center"/>
    </xf>
    <xf numFmtId="49" fontId="5" fillId="4" borderId="28" xfId="1" applyNumberFormat="1" applyFont="1" applyFill="1" applyBorder="1" applyAlignment="1">
      <alignment horizontal="center" vertical="center"/>
    </xf>
    <xf numFmtId="49" fontId="5" fillId="4" borderId="29" xfId="1" applyNumberFormat="1" applyFont="1" applyFill="1" applyBorder="1" applyAlignment="1">
      <alignment horizontal="center" vertical="center"/>
    </xf>
    <xf numFmtId="4" fontId="2" fillId="0" borderId="15" xfId="1" applyNumberFormat="1" applyFont="1" applyBorder="1" applyAlignment="1">
      <alignment horizontal="center" vertical="center"/>
    </xf>
    <xf numFmtId="4" fontId="2" fillId="0" borderId="10" xfId="1" applyNumberFormat="1" applyFont="1" applyBorder="1" applyAlignment="1">
      <alignment horizontal="center" vertical="center"/>
    </xf>
    <xf numFmtId="4" fontId="2" fillId="0" borderId="16" xfId="1" applyNumberFormat="1" applyFont="1" applyBorder="1" applyAlignment="1">
      <alignment horizontal="center" vertical="center"/>
    </xf>
    <xf numFmtId="4" fontId="2" fillId="0" borderId="11" xfId="1" applyNumberFormat="1" applyFont="1" applyBorder="1" applyAlignment="1">
      <alignment horizontal="center" vertical="center"/>
    </xf>
    <xf numFmtId="0" fontId="2" fillId="0" borderId="10" xfId="1" applyNumberFormat="1" applyFont="1" applyBorder="1" applyAlignment="1">
      <alignment vertical="center" wrapText="1"/>
    </xf>
    <xf numFmtId="0" fontId="2" fillId="0" borderId="11" xfId="1" applyNumberFormat="1" applyFont="1" applyBorder="1" applyAlignment="1">
      <alignment vertical="center" wrapText="1"/>
    </xf>
    <xf numFmtId="49" fontId="2" fillId="0" borderId="9" xfId="1" applyNumberFormat="1" applyFont="1" applyBorder="1" applyAlignment="1">
      <alignment horizontal="center" vertical="center"/>
    </xf>
    <xf numFmtId="49" fontId="2" fillId="0" borderId="10" xfId="1" applyNumberFormat="1" applyFont="1" applyBorder="1" applyAlignment="1">
      <alignment horizontal="center" vertical="center"/>
    </xf>
    <xf numFmtId="49" fontId="2" fillId="0" borderId="16" xfId="1" applyNumberFormat="1" applyFont="1" applyBorder="1" applyAlignment="1">
      <alignment horizontal="center" vertical="center"/>
    </xf>
    <xf numFmtId="49" fontId="2" fillId="0" borderId="15" xfId="1" applyNumberFormat="1" applyFont="1" applyBorder="1" applyAlignment="1">
      <alignment horizontal="center" vertical="center"/>
    </xf>
    <xf numFmtId="4" fontId="2" fillId="2" borderId="15" xfId="1" applyNumberFormat="1" applyFont="1" applyFill="1" applyBorder="1" applyAlignment="1">
      <alignment horizontal="center" vertical="center"/>
    </xf>
    <xf numFmtId="4" fontId="2" fillId="2" borderId="10" xfId="1" applyNumberFormat="1" applyFont="1" applyFill="1" applyBorder="1" applyAlignment="1">
      <alignment horizontal="center" vertical="center"/>
    </xf>
    <xf numFmtId="4" fontId="2" fillId="2" borderId="16" xfId="1" applyNumberFormat="1" applyFont="1" applyFill="1" applyBorder="1" applyAlignment="1">
      <alignment horizontal="center" vertical="center"/>
    </xf>
    <xf numFmtId="0" fontId="2" fillId="0" borderId="10" xfId="0" applyNumberFormat="1" applyFont="1" applyBorder="1" applyAlignment="1">
      <alignment vertical="center" wrapText="1"/>
    </xf>
    <xf numFmtId="0" fontId="2" fillId="0" borderId="10" xfId="0" applyNumberFormat="1" applyFont="1" applyBorder="1" applyAlignment="1">
      <alignment vertical="center"/>
    </xf>
    <xf numFmtId="0" fontId="2" fillId="0" borderId="11" xfId="0" applyNumberFormat="1" applyFont="1" applyBorder="1" applyAlignment="1">
      <alignment vertical="center"/>
    </xf>
    <xf numFmtId="0" fontId="5" fillId="5" borderId="17" xfId="1" applyNumberFormat="1" applyFont="1" applyFill="1" applyBorder="1" applyAlignment="1">
      <alignment vertical="center"/>
    </xf>
    <xf numFmtId="0" fontId="5" fillId="5" borderId="32" xfId="1" applyNumberFormat="1" applyFont="1" applyFill="1" applyBorder="1" applyAlignment="1">
      <alignment vertical="center"/>
    </xf>
    <xf numFmtId="49" fontId="5" fillId="5" borderId="9" xfId="1" applyNumberFormat="1" applyFont="1" applyFill="1" applyBorder="1" applyAlignment="1">
      <alignment horizontal="center" vertical="center"/>
    </xf>
    <xf numFmtId="49" fontId="5" fillId="5" borderId="10" xfId="1" applyNumberFormat="1" applyFont="1" applyFill="1" applyBorder="1" applyAlignment="1">
      <alignment horizontal="center" vertical="center"/>
    </xf>
    <xf numFmtId="49" fontId="5" fillId="5" borderId="16" xfId="1" applyNumberFormat="1" applyFont="1" applyFill="1" applyBorder="1" applyAlignment="1">
      <alignment horizontal="center" vertical="center"/>
    </xf>
    <xf numFmtId="49" fontId="5" fillId="5" borderId="15" xfId="1" applyNumberFormat="1" applyFont="1" applyFill="1" applyBorder="1" applyAlignment="1">
      <alignment horizontal="center" vertical="center"/>
    </xf>
    <xf numFmtId="4" fontId="11" fillId="5" borderId="15" xfId="1" applyNumberFormat="1" applyFont="1" applyFill="1" applyBorder="1" applyAlignment="1">
      <alignment horizontal="center" vertical="center"/>
    </xf>
    <xf numFmtId="4" fontId="11" fillId="5" borderId="10" xfId="1" applyNumberFormat="1" applyFont="1" applyFill="1" applyBorder="1" applyAlignment="1">
      <alignment horizontal="center" vertical="center"/>
    </xf>
    <xf numFmtId="4" fontId="11" fillId="5" borderId="16" xfId="1" applyNumberFormat="1" applyFont="1" applyFill="1" applyBorder="1" applyAlignment="1">
      <alignment horizontal="center" vertical="center"/>
    </xf>
    <xf numFmtId="4" fontId="5" fillId="5" borderId="15" xfId="1" applyNumberFormat="1" applyFont="1" applyFill="1" applyBorder="1" applyAlignment="1">
      <alignment horizontal="center" vertical="center"/>
    </xf>
    <xf numFmtId="4" fontId="5" fillId="5" borderId="10" xfId="1" applyNumberFormat="1" applyFont="1" applyFill="1" applyBorder="1" applyAlignment="1">
      <alignment horizontal="center" vertical="center"/>
    </xf>
    <xf numFmtId="4" fontId="5" fillId="5" borderId="16" xfId="1" applyNumberFormat="1" applyFont="1" applyFill="1" applyBorder="1" applyAlignment="1">
      <alignment horizontal="center" vertical="center"/>
    </xf>
    <xf numFmtId="4" fontId="5" fillId="5" borderId="11" xfId="1" applyNumberFormat="1" applyFont="1" applyFill="1" applyBorder="1" applyAlignment="1">
      <alignment horizontal="center" vertical="center"/>
    </xf>
    <xf numFmtId="0" fontId="2" fillId="0" borderId="2" xfId="1" applyNumberFormat="1" applyFont="1" applyBorder="1" applyAlignment="1">
      <alignment horizontal="left" vertical="center"/>
    </xf>
    <xf numFmtId="0" fontId="2" fillId="0" borderId="25" xfId="1" applyNumberFormat="1" applyFont="1" applyBorder="1" applyAlignment="1">
      <alignment horizontal="left" vertical="center"/>
    </xf>
    <xf numFmtId="0" fontId="2" fillId="0" borderId="17" xfId="1" applyNumberFormat="1" applyFont="1" applyBorder="1" applyAlignment="1">
      <alignment horizontal="left" vertical="center"/>
    </xf>
    <xf numFmtId="0" fontId="2" fillId="0" borderId="32" xfId="1" applyNumberFormat="1" applyFont="1" applyBorder="1" applyAlignment="1">
      <alignment horizontal="left" vertical="center"/>
    </xf>
    <xf numFmtId="0" fontId="2" fillId="0" borderId="32" xfId="1" applyNumberFormat="1" applyFont="1" applyBorder="1" applyAlignment="1">
      <alignment vertical="center"/>
    </xf>
    <xf numFmtId="49" fontId="10" fillId="0" borderId="9" xfId="1" applyNumberFormat="1" applyFont="1" applyBorder="1" applyAlignment="1">
      <alignment horizontal="center" vertical="center"/>
    </xf>
    <xf numFmtId="49" fontId="10" fillId="0" borderId="10" xfId="1" applyNumberFormat="1" applyFont="1" applyBorder="1" applyAlignment="1">
      <alignment horizontal="center" vertical="center"/>
    </xf>
    <xf numFmtId="49" fontId="10" fillId="0" borderId="16" xfId="1" applyNumberFormat="1" applyFont="1" applyBorder="1" applyAlignment="1">
      <alignment horizontal="center" vertical="center"/>
    </xf>
    <xf numFmtId="49" fontId="10" fillId="0" borderId="19" xfId="1" applyNumberFormat="1" applyFont="1" applyBorder="1" applyAlignment="1">
      <alignment horizontal="center" vertical="center"/>
    </xf>
    <xf numFmtId="49" fontId="10" fillId="0" borderId="17" xfId="1" applyNumberFormat="1" applyFont="1" applyBorder="1" applyAlignment="1">
      <alignment horizontal="center" vertical="center"/>
    </xf>
    <xf numFmtId="49" fontId="10" fillId="0" borderId="18" xfId="1" applyNumberFormat="1" applyFont="1" applyBorder="1" applyAlignment="1">
      <alignment horizontal="center" vertical="center"/>
    </xf>
    <xf numFmtId="0" fontId="2" fillId="5" borderId="17" xfId="1" applyNumberFormat="1" applyFont="1" applyFill="1" applyBorder="1" applyAlignment="1">
      <alignment vertical="center"/>
    </xf>
    <xf numFmtId="0" fontId="2" fillId="5" borderId="18" xfId="1" applyNumberFormat="1" applyFont="1" applyFill="1" applyBorder="1" applyAlignment="1">
      <alignment vertical="center"/>
    </xf>
    <xf numFmtId="49" fontId="10" fillId="5" borderId="31" xfId="1" applyNumberFormat="1" applyFont="1" applyFill="1" applyBorder="1" applyAlignment="1">
      <alignment horizontal="center" vertical="center"/>
    </xf>
    <xf numFmtId="49" fontId="10" fillId="5" borderId="17" xfId="1" applyNumberFormat="1" applyFont="1" applyFill="1" applyBorder="1" applyAlignment="1">
      <alignment horizontal="center" vertical="center"/>
    </xf>
    <xf numFmtId="49" fontId="10" fillId="5" borderId="18" xfId="1" applyNumberFormat="1" applyFont="1" applyFill="1" applyBorder="1" applyAlignment="1">
      <alignment horizontal="center" vertical="center"/>
    </xf>
    <xf numFmtId="49" fontId="10" fillId="5" borderId="19" xfId="1" applyNumberFormat="1" applyFont="1" applyFill="1" applyBorder="1" applyAlignment="1">
      <alignment horizontal="center" vertical="center"/>
    </xf>
    <xf numFmtId="2" fontId="2" fillId="0" borderId="1" xfId="1" applyNumberFormat="1" applyFont="1" applyBorder="1" applyAlignment="1">
      <alignment horizontal="center" vertical="center"/>
    </xf>
    <xf numFmtId="2" fontId="2" fillId="0" borderId="2" xfId="1" applyNumberFormat="1" applyFont="1" applyBorder="1" applyAlignment="1">
      <alignment horizontal="center" vertical="center"/>
    </xf>
    <xf numFmtId="2" fontId="2" fillId="0" borderId="3" xfId="1" applyNumberFormat="1" applyFont="1" applyBorder="1" applyAlignment="1">
      <alignment horizontal="center" vertical="center"/>
    </xf>
    <xf numFmtId="2" fontId="2" fillId="0" borderId="19" xfId="1" applyNumberFormat="1" applyFont="1" applyBorder="1" applyAlignment="1">
      <alignment horizontal="center" vertical="center"/>
    </xf>
    <xf numFmtId="2" fontId="2" fillId="0" borderId="17" xfId="1" applyNumberFormat="1" applyFont="1" applyBorder="1" applyAlignment="1">
      <alignment horizontal="center" vertical="center"/>
    </xf>
    <xf numFmtId="2" fontId="2" fillId="0" borderId="18" xfId="1" applyNumberFormat="1" applyFont="1" applyBorder="1" applyAlignment="1">
      <alignment horizontal="center" vertical="center"/>
    </xf>
    <xf numFmtId="0" fontId="2" fillId="0" borderId="19" xfId="1" applyNumberFormat="1" applyFont="1" applyBorder="1" applyAlignment="1">
      <alignment horizontal="center" vertical="center"/>
    </xf>
    <xf numFmtId="0" fontId="2" fillId="0" borderId="32" xfId="1" applyNumberFormat="1" applyFont="1" applyBorder="1" applyAlignment="1">
      <alignment horizontal="center" vertical="center"/>
    </xf>
    <xf numFmtId="0" fontId="2" fillId="2" borderId="15" xfId="1" applyNumberFormat="1" applyFont="1" applyFill="1" applyBorder="1" applyAlignment="1">
      <alignment horizontal="center" vertical="center"/>
    </xf>
    <xf numFmtId="0" fontId="2" fillId="2" borderId="10" xfId="1" applyNumberFormat="1" applyFont="1" applyFill="1" applyBorder="1" applyAlignment="1">
      <alignment horizontal="center" vertical="center"/>
    </xf>
    <xf numFmtId="0" fontId="2" fillId="2" borderId="16" xfId="1" applyNumberFormat="1" applyFont="1" applyFill="1" applyBorder="1" applyAlignment="1">
      <alignment horizontal="center" vertical="center"/>
    </xf>
    <xf numFmtId="0" fontId="2" fillId="0" borderId="11" xfId="1" applyNumberFormat="1" applyFont="1" applyBorder="1" applyAlignment="1">
      <alignment horizontal="center" vertical="center"/>
    </xf>
    <xf numFmtId="2" fontId="2" fillId="2" borderId="1"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2" fontId="2" fillId="2" borderId="3" xfId="1" applyNumberFormat="1" applyFont="1" applyFill="1" applyBorder="1" applyAlignment="1">
      <alignment horizontal="center" vertical="center"/>
    </xf>
    <xf numFmtId="2" fontId="2" fillId="2" borderId="19" xfId="1" applyNumberFormat="1" applyFont="1" applyFill="1" applyBorder="1" applyAlignment="1">
      <alignment horizontal="center" vertical="center"/>
    </xf>
    <xf numFmtId="2" fontId="2" fillId="2" borderId="17" xfId="1" applyNumberFormat="1" applyFont="1" applyFill="1" applyBorder="1" applyAlignment="1">
      <alignment horizontal="center" vertical="center"/>
    </xf>
    <xf numFmtId="2" fontId="2" fillId="2" borderId="18" xfId="1" applyNumberFormat="1" applyFont="1" applyFill="1" applyBorder="1" applyAlignment="1">
      <alignment horizontal="center" vertical="center"/>
    </xf>
    <xf numFmtId="4" fontId="10" fillId="2" borderId="15" xfId="1" applyNumberFormat="1" applyFont="1" applyFill="1" applyBorder="1" applyAlignment="1">
      <alignment horizontal="center" vertical="center"/>
    </xf>
    <xf numFmtId="0" fontId="10" fillId="2" borderId="10" xfId="1" applyNumberFormat="1" applyFont="1" applyFill="1" applyBorder="1" applyAlignment="1">
      <alignment horizontal="center" vertical="center"/>
    </xf>
    <xf numFmtId="0" fontId="10" fillId="2" borderId="16" xfId="1" applyNumberFormat="1" applyFont="1" applyFill="1" applyBorder="1" applyAlignment="1">
      <alignment horizontal="center" vertical="center"/>
    </xf>
    <xf numFmtId="0" fontId="5" fillId="4" borderId="26" xfId="1" applyNumberFormat="1" applyFont="1" applyFill="1" applyBorder="1" applyAlignment="1">
      <alignment vertical="center"/>
    </xf>
    <xf numFmtId="0" fontId="5" fillId="4" borderId="27" xfId="1" applyNumberFormat="1" applyFont="1" applyFill="1" applyBorder="1" applyAlignment="1">
      <alignment vertical="center"/>
    </xf>
    <xf numFmtId="0" fontId="5" fillId="4" borderId="30" xfId="1" applyNumberFormat="1" applyFont="1" applyFill="1" applyBorder="1" applyAlignment="1">
      <alignment vertical="center"/>
    </xf>
    <xf numFmtId="0" fontId="5" fillId="4" borderId="27" xfId="1" applyNumberFormat="1" applyFont="1" applyFill="1" applyBorder="1" applyAlignment="1">
      <alignment horizontal="center" vertical="center"/>
    </xf>
    <xf numFmtId="0" fontId="5" fillId="4" borderId="28" xfId="1" applyNumberFormat="1" applyFont="1" applyFill="1" applyBorder="1" applyAlignment="1">
      <alignment horizontal="center" vertical="center"/>
    </xf>
    <xf numFmtId="0" fontId="5" fillId="6" borderId="26" xfId="1" applyNumberFormat="1" applyFont="1" applyFill="1" applyBorder="1" applyAlignment="1">
      <alignment vertical="center"/>
    </xf>
    <xf numFmtId="0" fontId="5" fillId="6" borderId="27" xfId="1" applyNumberFormat="1" applyFont="1" applyFill="1" applyBorder="1" applyAlignment="1">
      <alignment vertical="center"/>
    </xf>
    <xf numFmtId="49" fontId="5" fillId="6" borderId="26" xfId="1" applyNumberFormat="1" applyFont="1" applyFill="1" applyBorder="1" applyAlignment="1">
      <alignment horizontal="center" vertical="center"/>
    </xf>
    <xf numFmtId="49" fontId="5" fillId="6" borderId="27" xfId="1" applyNumberFormat="1" applyFont="1" applyFill="1" applyBorder="1" applyAlignment="1">
      <alignment horizontal="center" vertical="center"/>
    </xf>
    <xf numFmtId="49" fontId="5" fillId="6" borderId="28" xfId="1" applyNumberFormat="1" applyFont="1" applyFill="1" applyBorder="1" applyAlignment="1">
      <alignment horizontal="center" vertical="center"/>
    </xf>
    <xf numFmtId="49" fontId="5" fillId="6" borderId="29" xfId="1" applyNumberFormat="1" applyFont="1" applyFill="1" applyBorder="1" applyAlignment="1">
      <alignment horizontal="center" vertical="center"/>
    </xf>
    <xf numFmtId="4" fontId="5" fillId="6" borderId="29" xfId="1" applyNumberFormat="1" applyFont="1" applyFill="1" applyBorder="1" applyAlignment="1">
      <alignment horizontal="center" vertical="center"/>
    </xf>
    <xf numFmtId="4" fontId="5" fillId="6" borderId="27" xfId="1" applyNumberFormat="1" applyFont="1" applyFill="1" applyBorder="1" applyAlignment="1">
      <alignment horizontal="center" vertical="center"/>
    </xf>
    <xf numFmtId="4" fontId="5" fillId="6" borderId="28" xfId="1" applyNumberFormat="1" applyFont="1" applyFill="1" applyBorder="1" applyAlignment="1">
      <alignment horizontal="center" vertical="center"/>
    </xf>
    <xf numFmtId="0" fontId="5" fillId="6" borderId="29" xfId="1" applyNumberFormat="1" applyFont="1" applyFill="1" applyBorder="1" applyAlignment="1">
      <alignment horizontal="center" vertical="center"/>
    </xf>
    <xf numFmtId="0" fontId="5" fillId="6" borderId="27" xfId="1" applyNumberFormat="1" applyFont="1" applyFill="1" applyBorder="1" applyAlignment="1">
      <alignment horizontal="center" vertical="center"/>
    </xf>
    <xf numFmtId="0" fontId="5" fillId="6" borderId="30" xfId="1" applyNumberFormat="1" applyFont="1" applyFill="1" applyBorder="1" applyAlignment="1">
      <alignment horizontal="center" vertical="center"/>
    </xf>
    <xf numFmtId="0" fontId="2" fillId="2" borderId="1" xfId="1" applyNumberFormat="1" applyFont="1" applyFill="1" applyBorder="1" applyAlignment="1">
      <alignment horizontal="center" vertical="center"/>
    </xf>
    <xf numFmtId="0" fontId="2" fillId="2" borderId="2" xfId="1" applyNumberFormat="1" applyFont="1" applyFill="1" applyBorder="1" applyAlignment="1">
      <alignment horizontal="center" vertical="center"/>
    </xf>
    <xf numFmtId="0" fontId="2" fillId="2" borderId="3" xfId="1" applyNumberFormat="1" applyFont="1" applyFill="1" applyBorder="1" applyAlignment="1">
      <alignment horizontal="center" vertical="center"/>
    </xf>
    <xf numFmtId="0" fontId="5" fillId="4" borderId="29" xfId="1" applyNumberFormat="1" applyFont="1" applyFill="1" applyBorder="1" applyAlignment="1">
      <alignment horizontal="center" vertical="center"/>
    </xf>
    <xf numFmtId="0" fontId="5" fillId="4" borderId="30" xfId="1" applyNumberFormat="1" applyFont="1" applyFill="1" applyBorder="1" applyAlignment="1">
      <alignment horizontal="center" vertical="center"/>
    </xf>
    <xf numFmtId="0" fontId="2" fillId="0" borderId="7" xfId="1" applyNumberFormat="1" applyFont="1" applyBorder="1" applyAlignment="1">
      <alignment vertical="center" wrapText="1"/>
    </xf>
    <xf numFmtId="0" fontId="2" fillId="0" borderId="7" xfId="1" applyNumberFormat="1" applyFont="1" applyBorder="1" applyAlignment="1">
      <alignment vertical="center"/>
    </xf>
    <xf numFmtId="0" fontId="2" fillId="0" borderId="8" xfId="1" applyNumberFormat="1" applyFont="1" applyBorder="1" applyAlignment="1">
      <alignment vertical="center"/>
    </xf>
    <xf numFmtId="0" fontId="2" fillId="0" borderId="17" xfId="1" applyNumberFormat="1" applyFont="1" applyBorder="1" applyAlignment="1">
      <alignment vertical="center" wrapText="1"/>
    </xf>
    <xf numFmtId="0" fontId="14" fillId="0" borderId="26" xfId="1" applyNumberFormat="1" applyFont="1" applyBorder="1" applyAlignment="1">
      <alignment vertical="center" wrapText="1"/>
    </xf>
    <xf numFmtId="0" fontId="14" fillId="0" borderId="27" xfId="1" applyNumberFormat="1" applyFont="1" applyBorder="1" applyAlignment="1">
      <alignment vertical="center" wrapText="1"/>
    </xf>
    <xf numFmtId="0" fontId="14" fillId="0" borderId="30" xfId="1" applyNumberFormat="1" applyFont="1" applyBorder="1" applyAlignment="1">
      <alignment vertical="center" wrapText="1"/>
    </xf>
    <xf numFmtId="49" fontId="14" fillId="0" borderId="26" xfId="1" applyNumberFormat="1" applyFont="1" applyBorder="1" applyAlignment="1">
      <alignment horizontal="center" vertical="center"/>
    </xf>
    <xf numFmtId="49" fontId="14" fillId="0" borderId="27" xfId="1" applyNumberFormat="1" applyFont="1" applyBorder="1" applyAlignment="1">
      <alignment horizontal="center" vertical="center"/>
    </xf>
    <xf numFmtId="49" fontId="14" fillId="0" borderId="28" xfId="1" applyNumberFormat="1" applyFont="1" applyBorder="1" applyAlignment="1">
      <alignment horizontal="center" vertical="center"/>
    </xf>
    <xf numFmtId="49" fontId="14" fillId="0" borderId="29" xfId="1" applyNumberFormat="1" applyFont="1" applyBorder="1" applyAlignment="1">
      <alignment horizontal="center" vertical="center"/>
    </xf>
    <xf numFmtId="4" fontId="14" fillId="2" borderId="29" xfId="1" applyNumberFormat="1" applyFont="1" applyFill="1" applyBorder="1" applyAlignment="1">
      <alignment horizontal="center" vertical="center"/>
    </xf>
    <xf numFmtId="4" fontId="14" fillId="2" borderId="27" xfId="1" applyNumberFormat="1" applyFont="1" applyFill="1" applyBorder="1" applyAlignment="1">
      <alignment horizontal="center" vertical="center"/>
    </xf>
    <xf numFmtId="4" fontId="14" fillId="2" borderId="28" xfId="1" applyNumberFormat="1" applyFont="1" applyFill="1" applyBorder="1" applyAlignment="1">
      <alignment horizontal="center" vertical="center"/>
    </xf>
    <xf numFmtId="0" fontId="14" fillId="0" borderId="29" xfId="1" applyNumberFormat="1" applyFont="1" applyBorder="1" applyAlignment="1">
      <alignment horizontal="center" vertical="center"/>
    </xf>
    <xf numFmtId="0" fontId="14" fillId="0" borderId="27" xfId="1" applyNumberFormat="1" applyFont="1" applyBorder="1" applyAlignment="1">
      <alignment horizontal="center" vertical="center"/>
    </xf>
    <xf numFmtId="0" fontId="14" fillId="0" borderId="30" xfId="1" applyNumberFormat="1" applyFont="1" applyBorder="1" applyAlignment="1">
      <alignment horizontal="center" vertical="center"/>
    </xf>
    <xf numFmtId="0" fontId="2" fillId="0" borderId="2" xfId="1" applyNumberFormat="1" applyFont="1" applyBorder="1" applyAlignment="1">
      <alignment vertical="center" wrapText="1"/>
    </xf>
    <xf numFmtId="0" fontId="2" fillId="0" borderId="25" xfId="1" applyNumberFormat="1" applyFont="1" applyBorder="1" applyAlignment="1">
      <alignment vertical="center" wrapText="1"/>
    </xf>
    <xf numFmtId="0" fontId="2" fillId="2" borderId="19" xfId="1" applyNumberFormat="1" applyFont="1" applyFill="1" applyBorder="1" applyAlignment="1">
      <alignment horizontal="center" vertical="center"/>
    </xf>
    <xf numFmtId="0" fontId="2" fillId="2" borderId="17" xfId="1" applyNumberFormat="1" applyFont="1" applyFill="1" applyBorder="1" applyAlignment="1">
      <alignment horizontal="center" vertical="center"/>
    </xf>
    <xf numFmtId="0" fontId="2" fillId="2" borderId="18" xfId="1" applyNumberFormat="1" applyFont="1" applyFill="1" applyBorder="1" applyAlignment="1">
      <alignment horizontal="center" vertical="center"/>
    </xf>
    <xf numFmtId="0" fontId="10" fillId="0" borderId="10" xfId="1" applyNumberFormat="1" applyFont="1" applyBorder="1" applyAlignment="1">
      <alignment vertical="center" wrapText="1"/>
    </xf>
    <xf numFmtId="0" fontId="10" fillId="0" borderId="11" xfId="1" applyNumberFormat="1" applyFont="1" applyBorder="1" applyAlignment="1">
      <alignment vertical="center" wrapText="1"/>
    </xf>
    <xf numFmtId="49" fontId="10" fillId="0" borderId="15" xfId="1" applyNumberFormat="1" applyFont="1" applyBorder="1" applyAlignment="1">
      <alignment horizontal="center" vertical="center"/>
    </xf>
    <xf numFmtId="0" fontId="10" fillId="0" borderId="2" xfId="1" applyNumberFormat="1" applyFont="1" applyBorder="1" applyAlignment="1">
      <alignment vertical="center"/>
    </xf>
    <xf numFmtId="49" fontId="10" fillId="0" borderId="12" xfId="1" applyNumberFormat="1" applyFont="1" applyBorder="1" applyAlignment="1">
      <alignment horizontal="center" vertical="center"/>
    </xf>
    <xf numFmtId="49" fontId="10" fillId="0" borderId="13" xfId="1" applyNumberFormat="1" applyFont="1" applyBorder="1" applyAlignment="1">
      <alignment horizontal="center" vertical="center"/>
    </xf>
    <xf numFmtId="49" fontId="10" fillId="0" borderId="21" xfId="1" applyNumberFormat="1" applyFont="1" applyBorder="1" applyAlignment="1">
      <alignment horizontal="center" vertical="center"/>
    </xf>
    <xf numFmtId="49" fontId="10" fillId="0" borderId="20" xfId="1" applyNumberFormat="1" applyFont="1" applyBorder="1" applyAlignment="1">
      <alignment horizontal="center" vertical="center"/>
    </xf>
    <xf numFmtId="4" fontId="5" fillId="2" borderId="29" xfId="1" applyNumberFormat="1" applyFont="1" applyFill="1" applyBorder="1" applyAlignment="1">
      <alignment horizontal="center" vertical="center"/>
    </xf>
    <xf numFmtId="4" fontId="5" fillId="2" borderId="27" xfId="1" applyNumberFormat="1" applyFont="1" applyFill="1" applyBorder="1" applyAlignment="1">
      <alignment horizontal="center" vertical="center"/>
    </xf>
    <xf numFmtId="4" fontId="5" fillId="2" borderId="28" xfId="1" applyNumberFormat="1" applyFont="1" applyFill="1" applyBorder="1" applyAlignment="1">
      <alignment horizontal="center" vertical="center"/>
    </xf>
    <xf numFmtId="0" fontId="5" fillId="0" borderId="29" xfId="1" applyNumberFormat="1" applyFont="1" applyBorder="1" applyAlignment="1">
      <alignment horizontal="center" vertical="center"/>
    </xf>
    <xf numFmtId="0" fontId="5" fillId="0" borderId="27" xfId="1" applyNumberFormat="1" applyFont="1" applyBorder="1" applyAlignment="1">
      <alignment horizontal="center" vertical="center"/>
    </xf>
    <xf numFmtId="0" fontId="5" fillId="0" borderId="30" xfId="1" applyNumberFormat="1" applyFont="1" applyBorder="1" applyAlignment="1">
      <alignment horizontal="center" vertical="center"/>
    </xf>
    <xf numFmtId="0" fontId="2" fillId="0" borderId="32" xfId="1" applyNumberFormat="1" applyFont="1" applyBorder="1" applyAlignment="1">
      <alignment vertical="center" wrapText="1"/>
    </xf>
    <xf numFmtId="0" fontId="5" fillId="0" borderId="26" xfId="1" applyNumberFormat="1" applyFont="1" applyBorder="1" applyAlignment="1">
      <alignment vertical="center"/>
    </xf>
    <xf numFmtId="0" fontId="5" fillId="0" borderId="27" xfId="1" applyNumberFormat="1" applyFont="1" applyBorder="1" applyAlignment="1">
      <alignment vertical="center"/>
    </xf>
    <xf numFmtId="49" fontId="5" fillId="0" borderId="26" xfId="1" applyNumberFormat="1" applyFont="1" applyBorder="1" applyAlignment="1">
      <alignment horizontal="center" vertical="center"/>
    </xf>
    <xf numFmtId="49" fontId="5" fillId="0" borderId="27" xfId="1" applyNumberFormat="1" applyFont="1" applyBorder="1" applyAlignment="1">
      <alignment horizontal="center" vertical="center"/>
    </xf>
    <xf numFmtId="49" fontId="5" fillId="0" borderId="28" xfId="1" applyNumberFormat="1" applyFont="1" applyBorder="1" applyAlignment="1">
      <alignment horizontal="center" vertical="center"/>
    </xf>
    <xf numFmtId="49" fontId="5" fillId="0" borderId="29" xfId="1" applyNumberFormat="1" applyFont="1" applyBorder="1" applyAlignment="1">
      <alignment horizontal="center" vertical="center"/>
    </xf>
    <xf numFmtId="0" fontId="5" fillId="2" borderId="29" xfId="1" applyNumberFormat="1" applyFont="1" applyFill="1" applyBorder="1" applyAlignment="1">
      <alignment horizontal="center" vertical="center"/>
    </xf>
    <xf numFmtId="0" fontId="5" fillId="2" borderId="27" xfId="1" applyNumberFormat="1" applyFont="1" applyFill="1" applyBorder="1" applyAlignment="1">
      <alignment horizontal="center" vertical="center"/>
    </xf>
    <xf numFmtId="0" fontId="5" fillId="2" borderId="28" xfId="1" applyNumberFormat="1" applyFont="1" applyFill="1" applyBorder="1" applyAlignment="1">
      <alignment horizontal="center" vertical="center"/>
    </xf>
    <xf numFmtId="0" fontId="10" fillId="0" borderId="13" xfId="1" applyNumberFormat="1" applyFont="1" applyBorder="1" applyAlignment="1">
      <alignment vertical="center" wrapText="1"/>
    </xf>
    <xf numFmtId="0" fontId="10" fillId="0" borderId="14" xfId="1" applyNumberFormat="1" applyFont="1" applyBorder="1" applyAlignment="1">
      <alignment vertical="center" wrapText="1"/>
    </xf>
    <xf numFmtId="49" fontId="10" fillId="0" borderId="24" xfId="1" applyNumberFormat="1" applyFont="1" applyBorder="1" applyAlignment="1">
      <alignment horizontal="center" vertical="center"/>
    </xf>
    <xf numFmtId="49" fontId="10" fillId="0" borderId="2" xfId="1" applyNumberFormat="1" applyFont="1" applyBorder="1" applyAlignment="1">
      <alignment horizontal="center" vertical="center"/>
    </xf>
    <xf numFmtId="49" fontId="10" fillId="0" borderId="3" xfId="1" applyNumberFormat="1" applyFont="1" applyBorder="1" applyAlignment="1">
      <alignment horizontal="center" vertical="center"/>
    </xf>
    <xf numFmtId="49" fontId="10" fillId="0" borderId="1" xfId="1" applyNumberFormat="1" applyFont="1" applyBorder="1" applyAlignment="1">
      <alignment horizontal="center" vertical="center"/>
    </xf>
    <xf numFmtId="0" fontId="11" fillId="0" borderId="26" xfId="1" applyNumberFormat="1" applyFont="1" applyBorder="1" applyAlignment="1">
      <alignment vertical="center" wrapText="1"/>
    </xf>
    <xf numFmtId="0" fontId="11" fillId="0" borderId="27" xfId="1" applyNumberFormat="1" applyFont="1" applyBorder="1" applyAlignment="1">
      <alignment vertical="center" wrapText="1"/>
    </xf>
    <xf numFmtId="0" fontId="11" fillId="0" borderId="30" xfId="1" applyNumberFormat="1" applyFont="1" applyBorder="1" applyAlignment="1">
      <alignment vertical="center" wrapText="1"/>
    </xf>
    <xf numFmtId="49" fontId="11" fillId="0" borderId="26" xfId="1" applyNumberFormat="1" applyFont="1" applyBorder="1" applyAlignment="1">
      <alignment horizontal="center" vertical="center"/>
    </xf>
    <xf numFmtId="49" fontId="11" fillId="0" borderId="27" xfId="1" applyNumberFormat="1" applyFont="1" applyBorder="1" applyAlignment="1">
      <alignment horizontal="center" vertical="center"/>
    </xf>
    <xf numFmtId="49" fontId="11" fillId="0" borderId="28" xfId="1" applyNumberFormat="1" applyFont="1" applyBorder="1" applyAlignment="1">
      <alignment horizontal="center" vertical="center"/>
    </xf>
    <xf numFmtId="49" fontId="11" fillId="0" borderId="29" xfId="1" applyNumberFormat="1" applyFont="1" applyBorder="1" applyAlignment="1">
      <alignment horizontal="center" vertical="center"/>
    </xf>
    <xf numFmtId="0" fontId="2" fillId="0" borderId="13" xfId="1" applyNumberFormat="1" applyFont="1" applyBorder="1" applyAlignment="1">
      <alignment vertical="center" wrapText="1"/>
    </xf>
    <xf numFmtId="0" fontId="2" fillId="0" borderId="14" xfId="1" applyNumberFormat="1" applyFont="1" applyBorder="1" applyAlignment="1">
      <alignment vertical="center" wrapText="1"/>
    </xf>
    <xf numFmtId="0" fontId="10" fillId="0" borderId="10" xfId="1" applyNumberFormat="1" applyFont="1" applyBorder="1" applyAlignment="1">
      <alignment vertical="center"/>
    </xf>
    <xf numFmtId="0" fontId="10" fillId="0" borderId="7" xfId="1" applyNumberFormat="1" applyFont="1" applyBorder="1" applyAlignment="1">
      <alignment vertical="center" wrapText="1"/>
    </xf>
    <xf numFmtId="0" fontId="10" fillId="0" borderId="8" xfId="1" applyNumberFormat="1" applyFont="1" applyBorder="1" applyAlignment="1">
      <alignment vertical="center" wrapText="1"/>
    </xf>
    <xf numFmtId="49" fontId="10" fillId="0" borderId="31" xfId="1" applyNumberFormat="1" applyFont="1" applyBorder="1" applyAlignment="1">
      <alignment horizontal="center" vertical="center"/>
    </xf>
    <xf numFmtId="0" fontId="10" fillId="0" borderId="2" xfId="1" applyNumberFormat="1" applyFont="1" applyBorder="1" applyAlignment="1">
      <alignment vertical="center" wrapText="1"/>
    </xf>
    <xf numFmtId="0" fontId="10" fillId="0" borderId="25" xfId="1" applyNumberFormat="1" applyFont="1" applyBorder="1" applyAlignment="1">
      <alignment vertical="center" wrapText="1"/>
    </xf>
    <xf numFmtId="0" fontId="2" fillId="0" borderId="0" xfId="1" applyNumberFormat="1" applyFont="1" applyBorder="1" applyAlignment="1">
      <alignment vertical="center" wrapText="1"/>
    </xf>
    <xf numFmtId="0" fontId="2" fillId="0" borderId="33" xfId="1" applyNumberFormat="1" applyFont="1" applyBorder="1" applyAlignment="1">
      <alignment vertical="center" wrapText="1"/>
    </xf>
    <xf numFmtId="0" fontId="2" fillId="2" borderId="4" xfId="1" applyNumberFormat="1" applyFont="1" applyFill="1" applyBorder="1" applyAlignment="1">
      <alignment horizontal="center" vertical="center"/>
    </xf>
    <xf numFmtId="0" fontId="2" fillId="2" borderId="0" xfId="1" applyNumberFormat="1" applyFont="1" applyFill="1" applyBorder="1" applyAlignment="1">
      <alignment horizontal="center" vertical="center"/>
    </xf>
    <xf numFmtId="0" fontId="2" fillId="2" borderId="5" xfId="1" applyNumberFormat="1" applyFont="1" applyFill="1" applyBorder="1" applyAlignment="1">
      <alignment horizontal="center" vertical="center"/>
    </xf>
    <xf numFmtId="0" fontId="2" fillId="0" borderId="33" xfId="1" applyNumberFormat="1" applyFont="1" applyBorder="1" applyAlignment="1">
      <alignment horizontal="center" vertical="center"/>
    </xf>
    <xf numFmtId="0" fontId="5" fillId="0" borderId="26" xfId="1" applyNumberFormat="1" applyFont="1" applyBorder="1" applyAlignment="1">
      <alignment vertical="center" wrapText="1"/>
    </xf>
    <xf numFmtId="0" fontId="5" fillId="0" borderId="27" xfId="1" applyNumberFormat="1" applyFont="1" applyBorder="1" applyAlignment="1">
      <alignment vertical="center" wrapText="1"/>
    </xf>
    <xf numFmtId="0" fontId="5" fillId="0" borderId="30" xfId="1" applyNumberFormat="1" applyFont="1" applyBorder="1" applyAlignment="1">
      <alignment vertical="center" wrapText="1"/>
    </xf>
    <xf numFmtId="2" fontId="5" fillId="2" borderId="29" xfId="1" applyNumberFormat="1" applyFont="1" applyFill="1" applyBorder="1" applyAlignment="1">
      <alignment horizontal="center" vertical="center"/>
    </xf>
    <xf numFmtId="2" fontId="5" fillId="2" borderId="27" xfId="1" applyNumberFormat="1" applyFont="1" applyFill="1" applyBorder="1" applyAlignment="1">
      <alignment horizontal="center" vertical="center"/>
    </xf>
    <xf numFmtId="2" fontId="5" fillId="2" borderId="28" xfId="1" applyNumberFormat="1" applyFont="1" applyFill="1" applyBorder="1" applyAlignment="1">
      <alignment horizontal="center" vertical="center"/>
    </xf>
    <xf numFmtId="0" fontId="5" fillId="2" borderId="30" xfId="1" applyNumberFormat="1" applyFont="1" applyFill="1" applyBorder="1" applyAlignment="1">
      <alignment horizontal="center" vertical="center"/>
    </xf>
    <xf numFmtId="0" fontId="5" fillId="2" borderId="26" xfId="1" applyNumberFormat="1" applyFont="1" applyFill="1" applyBorder="1" applyAlignment="1">
      <alignment vertical="center"/>
    </xf>
    <xf numFmtId="0" fontId="5" fillId="2" borderId="27" xfId="1" applyNumberFormat="1" applyFont="1" applyFill="1" applyBorder="1" applyAlignment="1">
      <alignment vertical="center"/>
    </xf>
    <xf numFmtId="0" fontId="5" fillId="2" borderId="30" xfId="1" applyNumberFormat="1" applyFont="1" applyFill="1" applyBorder="1" applyAlignment="1">
      <alignment vertical="center"/>
    </xf>
    <xf numFmtId="49" fontId="5" fillId="2" borderId="26" xfId="1" applyNumberFormat="1" applyFont="1" applyFill="1" applyBorder="1" applyAlignment="1">
      <alignment horizontal="center" vertical="center"/>
    </xf>
    <xf numFmtId="49" fontId="5" fillId="2" borderId="27" xfId="1" applyNumberFormat="1" applyFont="1" applyFill="1" applyBorder="1" applyAlignment="1">
      <alignment horizontal="center" vertical="center"/>
    </xf>
    <xf numFmtId="49" fontId="5" fillId="2" borderId="28" xfId="1" applyNumberFormat="1" applyFont="1" applyFill="1" applyBorder="1" applyAlignment="1">
      <alignment horizontal="center" vertical="center"/>
    </xf>
    <xf numFmtId="49" fontId="5" fillId="2" borderId="29" xfId="1" applyNumberFormat="1" applyFont="1" applyFill="1" applyBorder="1" applyAlignment="1">
      <alignment horizontal="center" vertical="center"/>
    </xf>
    <xf numFmtId="0" fontId="2" fillId="3" borderId="17" xfId="1" applyNumberFormat="1" applyFont="1" applyFill="1" applyBorder="1" applyAlignment="1">
      <alignment vertical="center" wrapText="1"/>
    </xf>
    <xf numFmtId="0" fontId="2" fillId="3" borderId="32" xfId="1" applyNumberFormat="1" applyFont="1" applyFill="1" applyBorder="1" applyAlignment="1">
      <alignment vertical="center" wrapText="1"/>
    </xf>
    <xf numFmtId="49" fontId="10" fillId="3" borderId="19" xfId="1" applyNumberFormat="1" applyFont="1" applyFill="1" applyBorder="1" applyAlignment="1">
      <alignment horizontal="center" vertical="center"/>
    </xf>
    <xf numFmtId="49" fontId="10" fillId="3" borderId="17" xfId="1" applyNumberFormat="1" applyFont="1" applyFill="1" applyBorder="1" applyAlignment="1">
      <alignment horizontal="center" vertical="center"/>
    </xf>
    <xf numFmtId="49" fontId="10" fillId="3" borderId="18" xfId="1" applyNumberFormat="1" applyFont="1" applyFill="1" applyBorder="1" applyAlignment="1">
      <alignment horizontal="center" vertical="center"/>
    </xf>
    <xf numFmtId="4" fontId="10" fillId="3" borderId="19" xfId="1" applyNumberFormat="1" applyFont="1" applyFill="1" applyBorder="1" applyAlignment="1">
      <alignment horizontal="center" vertical="center"/>
    </xf>
    <xf numFmtId="4" fontId="10" fillId="3" borderId="17" xfId="1" applyNumberFormat="1" applyFont="1" applyFill="1" applyBorder="1" applyAlignment="1">
      <alignment horizontal="center" vertical="center"/>
    </xf>
    <xf numFmtId="4" fontId="10" fillId="3" borderId="18" xfId="1" applyNumberFormat="1" applyFont="1" applyFill="1" applyBorder="1" applyAlignment="1">
      <alignment horizontal="center" vertical="center"/>
    </xf>
    <xf numFmtId="4" fontId="2" fillId="3" borderId="15" xfId="1" applyNumberFormat="1" applyFont="1" applyFill="1" applyBorder="1" applyAlignment="1">
      <alignment horizontal="center" vertical="center"/>
    </xf>
    <xf numFmtId="4" fontId="2" fillId="3" borderId="10" xfId="1" applyNumberFormat="1" applyFont="1" applyFill="1" applyBorder="1" applyAlignment="1">
      <alignment horizontal="center" vertical="center"/>
    </xf>
    <xf numFmtId="4" fontId="2" fillId="3" borderId="16" xfId="1" applyNumberFormat="1" applyFont="1" applyFill="1" applyBorder="1" applyAlignment="1">
      <alignment horizontal="center" vertical="center"/>
    </xf>
    <xf numFmtId="0" fontId="2" fillId="3" borderId="10" xfId="1" applyNumberFormat="1" applyFont="1" applyFill="1" applyBorder="1" applyAlignment="1">
      <alignment vertical="center" wrapText="1"/>
    </xf>
    <xf numFmtId="0" fontId="2" fillId="3" borderId="11" xfId="1" applyNumberFormat="1" applyFont="1" applyFill="1" applyBorder="1" applyAlignment="1">
      <alignment vertical="center" wrapText="1"/>
    </xf>
    <xf numFmtId="4" fontId="16" fillId="3" borderId="19" xfId="1" applyNumberFormat="1" applyFont="1" applyFill="1" applyBorder="1" applyAlignment="1">
      <alignment horizontal="center" vertical="center"/>
    </xf>
    <xf numFmtId="4" fontId="16" fillId="3" borderId="17" xfId="1" applyNumberFormat="1" applyFont="1" applyFill="1" applyBorder="1" applyAlignment="1">
      <alignment horizontal="center" vertical="center"/>
    </xf>
    <xf numFmtId="4" fontId="16" fillId="3" borderId="18" xfId="1" applyNumberFormat="1" applyFont="1" applyFill="1" applyBorder="1" applyAlignment="1">
      <alignment horizontal="center" vertical="center"/>
    </xf>
    <xf numFmtId="0" fontId="2" fillId="5" borderId="17" xfId="1" applyNumberFormat="1" applyFont="1" applyFill="1" applyBorder="1" applyAlignment="1">
      <alignment vertical="center" wrapText="1"/>
    </xf>
    <xf numFmtId="0" fontId="2" fillId="5" borderId="32" xfId="1" applyNumberFormat="1" applyFont="1" applyFill="1" applyBorder="1" applyAlignment="1">
      <alignment vertical="center" wrapText="1"/>
    </xf>
    <xf numFmtId="49" fontId="2" fillId="5" borderId="15" xfId="1" applyNumberFormat="1" applyFont="1" applyFill="1" applyBorder="1" applyAlignment="1">
      <alignment horizontal="center" vertical="center"/>
    </xf>
    <xf numFmtId="49" fontId="2" fillId="5" borderId="10" xfId="1" applyNumberFormat="1" applyFont="1" applyFill="1" applyBorder="1" applyAlignment="1">
      <alignment horizontal="center" vertical="center"/>
    </xf>
    <xf numFmtId="49" fontId="2" fillId="5" borderId="16" xfId="1" applyNumberFormat="1" applyFont="1" applyFill="1" applyBorder="1" applyAlignment="1">
      <alignment horizontal="center" vertical="center"/>
    </xf>
    <xf numFmtId="4" fontId="2" fillId="5" borderId="15" xfId="1" applyNumberFormat="1" applyFont="1" applyFill="1" applyBorder="1" applyAlignment="1">
      <alignment horizontal="center" vertical="center"/>
    </xf>
    <xf numFmtId="4" fontId="2" fillId="5" borderId="10" xfId="1" applyNumberFormat="1" applyFont="1" applyFill="1" applyBorder="1" applyAlignment="1">
      <alignment horizontal="center" vertical="center"/>
    </xf>
    <xf numFmtId="4" fontId="2" fillId="5" borderId="16" xfId="1" applyNumberFormat="1" applyFont="1" applyFill="1" applyBorder="1" applyAlignment="1">
      <alignment horizontal="center" vertical="center"/>
    </xf>
    <xf numFmtId="4" fontId="10" fillId="2" borderId="19" xfId="1" applyNumberFormat="1" applyFont="1" applyFill="1" applyBorder="1" applyAlignment="1">
      <alignment horizontal="center" vertical="center"/>
    </xf>
    <xf numFmtId="4" fontId="10" fillId="2" borderId="17" xfId="1" applyNumberFormat="1" applyFont="1" applyFill="1" applyBorder="1" applyAlignment="1">
      <alignment horizontal="center" vertical="center"/>
    </xf>
    <xf numFmtId="4" fontId="10" fillId="2" borderId="18" xfId="1" applyNumberFormat="1" applyFont="1" applyFill="1" applyBorder="1" applyAlignment="1">
      <alignment horizontal="center" vertical="center"/>
    </xf>
    <xf numFmtId="0" fontId="5" fillId="4" borderId="10" xfId="1" applyNumberFormat="1" applyFont="1" applyFill="1" applyBorder="1" applyAlignment="1">
      <alignment vertical="center" wrapText="1"/>
    </xf>
    <xf numFmtId="0" fontId="5" fillId="4" borderId="11" xfId="1" applyNumberFormat="1" applyFont="1" applyFill="1" applyBorder="1" applyAlignment="1">
      <alignment vertical="center" wrapText="1"/>
    </xf>
    <xf numFmtId="49" fontId="5" fillId="4" borderId="9" xfId="1" applyNumberFormat="1" applyFont="1" applyFill="1" applyBorder="1" applyAlignment="1">
      <alignment horizontal="center" vertical="center"/>
    </xf>
    <xf numFmtId="49" fontId="5" fillId="4" borderId="10" xfId="1" applyNumberFormat="1" applyFont="1" applyFill="1" applyBorder="1" applyAlignment="1">
      <alignment horizontal="center" vertical="center"/>
    </xf>
    <xf numFmtId="49" fontId="5" fillId="4" borderId="16" xfId="1" applyNumberFormat="1" applyFont="1" applyFill="1" applyBorder="1" applyAlignment="1">
      <alignment horizontal="center" vertical="center"/>
    </xf>
    <xf numFmtId="49" fontId="5" fillId="4" borderId="15" xfId="1" applyNumberFormat="1" applyFont="1" applyFill="1" applyBorder="1" applyAlignment="1">
      <alignment horizontal="center" vertical="center"/>
    </xf>
    <xf numFmtId="4" fontId="5" fillId="4" borderId="15" xfId="1" applyNumberFormat="1" applyFont="1" applyFill="1" applyBorder="1" applyAlignment="1">
      <alignment horizontal="center" vertical="center"/>
    </xf>
    <xf numFmtId="4" fontId="5" fillId="4" borderId="10" xfId="1" applyNumberFormat="1" applyFont="1" applyFill="1" applyBorder="1" applyAlignment="1">
      <alignment horizontal="center" vertical="center"/>
    </xf>
    <xf numFmtId="4" fontId="5" fillId="4" borderId="16" xfId="1" applyNumberFormat="1" applyFont="1" applyFill="1" applyBorder="1" applyAlignment="1">
      <alignment horizontal="center" vertical="center"/>
    </xf>
    <xf numFmtId="49" fontId="16" fillId="5" borderId="15" xfId="1" applyNumberFormat="1" applyFont="1" applyFill="1" applyBorder="1" applyAlignment="1">
      <alignment horizontal="center" vertical="center"/>
    </xf>
    <xf numFmtId="49" fontId="16" fillId="5" borderId="10" xfId="1" applyNumberFormat="1" applyFont="1" applyFill="1" applyBorder="1" applyAlignment="1">
      <alignment horizontal="center" vertical="center"/>
    </xf>
    <xf numFmtId="49" fontId="16" fillId="5" borderId="16" xfId="1" applyNumberFormat="1" applyFont="1" applyFill="1" applyBorder="1" applyAlignment="1">
      <alignment horizontal="center" vertical="center"/>
    </xf>
    <xf numFmtId="4" fontId="16" fillId="5" borderId="15" xfId="1" applyNumberFormat="1" applyFont="1" applyFill="1" applyBorder="1" applyAlignment="1">
      <alignment horizontal="center" vertical="center"/>
    </xf>
    <xf numFmtId="4" fontId="16" fillId="5" borderId="10" xfId="1" applyNumberFormat="1" applyFont="1" applyFill="1" applyBorder="1" applyAlignment="1">
      <alignment horizontal="center" vertical="center"/>
    </xf>
    <xf numFmtId="4" fontId="16" fillId="5" borderId="16" xfId="1" applyNumberFormat="1" applyFont="1" applyFill="1" applyBorder="1" applyAlignment="1">
      <alignment horizontal="center" vertical="center"/>
    </xf>
    <xf numFmtId="0" fontId="5" fillId="4" borderId="15" xfId="1" applyNumberFormat="1" applyFont="1" applyFill="1" applyBorder="1" applyAlignment="1">
      <alignment horizontal="center" vertical="center"/>
    </xf>
    <xf numFmtId="0" fontId="5" fillId="4" borderId="10" xfId="1" applyNumberFormat="1" applyFont="1" applyFill="1" applyBorder="1" applyAlignment="1">
      <alignment horizontal="center" vertical="center"/>
    </xf>
    <xf numFmtId="0" fontId="5" fillId="4" borderId="11" xfId="1" applyNumberFormat="1" applyFont="1" applyFill="1" applyBorder="1" applyAlignment="1">
      <alignment horizontal="center" vertical="center"/>
    </xf>
    <xf numFmtId="4" fontId="2" fillId="7" borderId="29" xfId="1" applyNumberFormat="1" applyFont="1" applyFill="1" applyBorder="1" applyAlignment="1">
      <alignment horizontal="center" vertical="center"/>
    </xf>
    <xf numFmtId="4" fontId="2" fillId="7" borderId="27" xfId="1" applyNumberFormat="1" applyFont="1" applyFill="1" applyBorder="1" applyAlignment="1">
      <alignment horizontal="center" vertical="center"/>
    </xf>
    <xf numFmtId="4" fontId="2" fillId="7" borderId="28" xfId="1" applyNumberFormat="1" applyFont="1" applyFill="1" applyBorder="1" applyAlignment="1">
      <alignment horizontal="center" vertical="center"/>
    </xf>
    <xf numFmtId="0" fontId="2" fillId="7" borderId="29" xfId="1" applyNumberFormat="1" applyFont="1" applyFill="1" applyBorder="1" applyAlignment="1">
      <alignment horizontal="center" vertical="center"/>
    </xf>
    <xf numFmtId="0" fontId="2" fillId="7" borderId="27" xfId="1" applyNumberFormat="1" applyFont="1" applyFill="1" applyBorder="1" applyAlignment="1">
      <alignment horizontal="center" vertical="center"/>
    </xf>
    <xf numFmtId="0" fontId="2" fillId="7" borderId="30" xfId="1" applyNumberFormat="1" applyFont="1" applyFill="1" applyBorder="1" applyAlignment="1">
      <alignment horizontal="center" vertical="center"/>
    </xf>
    <xf numFmtId="0" fontId="5" fillId="7" borderId="26" xfId="1" applyNumberFormat="1" applyFont="1" applyFill="1" applyBorder="1" applyAlignment="1">
      <alignment vertical="center"/>
    </xf>
    <xf numFmtId="0" fontId="5" fillId="7" borderId="27" xfId="1" applyNumberFormat="1" applyFont="1" applyFill="1" applyBorder="1" applyAlignment="1">
      <alignment vertical="center"/>
    </xf>
    <xf numFmtId="49" fontId="5" fillId="7" borderId="26" xfId="1" applyNumberFormat="1" applyFont="1" applyFill="1" applyBorder="1" applyAlignment="1">
      <alignment horizontal="center" vertical="center"/>
    </xf>
    <xf numFmtId="49" fontId="5" fillId="7" borderId="27" xfId="1" applyNumberFormat="1" applyFont="1" applyFill="1" applyBorder="1" applyAlignment="1">
      <alignment horizontal="center" vertical="center"/>
    </xf>
    <xf numFmtId="49" fontId="5" fillId="7" borderId="28" xfId="1" applyNumberFormat="1" applyFont="1" applyFill="1" applyBorder="1" applyAlignment="1">
      <alignment horizontal="center" vertical="center"/>
    </xf>
    <xf numFmtId="49" fontId="5" fillId="7" borderId="29" xfId="1" applyNumberFormat="1" applyFont="1" applyFill="1" applyBorder="1" applyAlignment="1">
      <alignment horizontal="center" vertical="center"/>
    </xf>
    <xf numFmtId="49" fontId="2" fillId="7" borderId="29" xfId="1" applyNumberFormat="1" applyFont="1" applyFill="1" applyBorder="1" applyAlignment="1">
      <alignment horizontal="center" vertical="center"/>
    </xf>
    <xf numFmtId="49" fontId="2" fillId="7" borderId="27" xfId="1" applyNumberFormat="1" applyFont="1" applyFill="1" applyBorder="1" applyAlignment="1">
      <alignment horizontal="center" vertical="center"/>
    </xf>
    <xf numFmtId="49" fontId="2" fillId="7" borderId="28" xfId="1" applyNumberFormat="1" applyFont="1" applyFill="1" applyBorder="1" applyAlignment="1">
      <alignment horizontal="center" vertical="center"/>
    </xf>
    <xf numFmtId="0" fontId="18" fillId="0" borderId="0" xfId="1" applyNumberFormat="1" applyFont="1" applyBorder="1" applyAlignment="1">
      <alignment horizontal="left" vertical="center" wrapText="1"/>
    </xf>
    <xf numFmtId="0" fontId="18" fillId="0" borderId="0" xfId="1" applyNumberFormat="1" applyFont="1" applyBorder="1" applyAlignment="1">
      <alignment horizontal="center" vertical="center" wrapText="1"/>
    </xf>
    <xf numFmtId="4" fontId="2" fillId="0" borderId="20" xfId="1" applyNumberFormat="1" applyFont="1" applyBorder="1" applyAlignment="1">
      <alignment horizontal="center" vertical="center"/>
    </xf>
    <xf numFmtId="4" fontId="2" fillId="0" borderId="13" xfId="1" applyNumberFormat="1" applyFont="1" applyBorder="1" applyAlignment="1">
      <alignment horizontal="center" vertical="center"/>
    </xf>
    <xf numFmtId="4" fontId="2" fillId="0" borderId="21" xfId="1" applyNumberFormat="1" applyFont="1" applyBorder="1" applyAlignment="1">
      <alignment horizontal="center" vertical="center"/>
    </xf>
    <xf numFmtId="0" fontId="2" fillId="0" borderId="20" xfId="1" applyNumberFormat="1" applyFont="1" applyBorder="1" applyAlignment="1">
      <alignment horizontal="center" vertical="center"/>
    </xf>
    <xf numFmtId="0" fontId="2" fillId="0" borderId="13" xfId="1" applyNumberFormat="1" applyFont="1" applyBorder="1" applyAlignment="1">
      <alignment horizontal="center" vertical="center"/>
    </xf>
    <xf numFmtId="0" fontId="2" fillId="0" borderId="14" xfId="1" applyNumberFormat="1" applyFont="1" applyBorder="1" applyAlignment="1">
      <alignment horizontal="center" vertical="center"/>
    </xf>
    <xf numFmtId="49" fontId="2" fillId="0" borderId="12" xfId="1" applyNumberFormat="1" applyFont="1" applyBorder="1" applyAlignment="1">
      <alignment horizontal="center" vertical="center"/>
    </xf>
    <xf numFmtId="49" fontId="2" fillId="0" borderId="13" xfId="1" applyNumberFormat="1" applyFont="1" applyBorder="1" applyAlignment="1">
      <alignment horizontal="center" vertical="center"/>
    </xf>
    <xf numFmtId="49" fontId="2" fillId="0" borderId="21" xfId="1" applyNumberFormat="1" applyFont="1" applyBorder="1" applyAlignment="1">
      <alignment horizontal="center" vertical="center"/>
    </xf>
    <xf numFmtId="49" fontId="2" fillId="0" borderId="20" xfId="1" applyNumberFormat="1" applyFont="1" applyBorder="1" applyAlignment="1">
      <alignment horizontal="center" vertical="center"/>
    </xf>
    <xf numFmtId="4" fontId="2" fillId="2" borderId="20" xfId="1" applyNumberFormat="1" applyFont="1" applyFill="1" applyBorder="1" applyAlignment="1">
      <alignment horizontal="center" vertical="center"/>
    </xf>
    <xf numFmtId="4" fontId="2" fillId="2" borderId="13" xfId="1" applyNumberFormat="1" applyFont="1" applyFill="1" applyBorder="1" applyAlignment="1">
      <alignment horizontal="center" vertical="center"/>
    </xf>
    <xf numFmtId="4" fontId="2" fillId="2" borderId="21" xfId="1" applyNumberFormat="1" applyFont="1" applyFill="1" applyBorder="1" applyAlignment="1">
      <alignment horizontal="center" vertical="center"/>
    </xf>
    <xf numFmtId="0" fontId="5" fillId="3" borderId="29" xfId="1" applyNumberFormat="1" applyFont="1" applyFill="1" applyBorder="1" applyAlignment="1">
      <alignment horizontal="center" vertical="center"/>
    </xf>
    <xf numFmtId="0" fontId="5" fillId="3" borderId="27" xfId="1" applyNumberFormat="1" applyFont="1" applyFill="1" applyBorder="1" applyAlignment="1">
      <alignment horizontal="center" vertical="center"/>
    </xf>
    <xf numFmtId="0" fontId="5" fillId="3" borderId="30" xfId="1" applyNumberFormat="1" applyFont="1" applyFill="1" applyBorder="1" applyAlignment="1">
      <alignment horizontal="center" vertical="center"/>
    </xf>
    <xf numFmtId="0" fontId="2" fillId="0" borderId="0" xfId="1" applyNumberFormat="1" applyFont="1" applyBorder="1" applyAlignment="1">
      <alignment horizontal="left" vertical="center"/>
    </xf>
    <xf numFmtId="0" fontId="2" fillId="0" borderId="33" xfId="1" applyNumberFormat="1" applyFont="1" applyBorder="1" applyAlignment="1">
      <alignment horizontal="left" vertical="center"/>
    </xf>
    <xf numFmtId="4" fontId="5" fillId="2" borderId="19" xfId="1" applyNumberFormat="1" applyFont="1" applyFill="1" applyBorder="1" applyAlignment="1">
      <alignment horizontal="center" vertical="center"/>
    </xf>
    <xf numFmtId="4" fontId="5" fillId="2" borderId="17" xfId="1" applyNumberFormat="1" applyFont="1" applyFill="1" applyBorder="1" applyAlignment="1">
      <alignment horizontal="center" vertical="center"/>
    </xf>
    <xf numFmtId="4" fontId="5" fillId="2" borderId="18" xfId="1" applyNumberFormat="1" applyFont="1" applyFill="1" applyBorder="1" applyAlignment="1">
      <alignment horizontal="center" vertical="center"/>
    </xf>
    <xf numFmtId="0" fontId="2" fillId="0" borderId="10" xfId="1" applyNumberFormat="1" applyFont="1" applyBorder="1" applyAlignment="1">
      <alignment horizontal="left" vertical="center"/>
    </xf>
    <xf numFmtId="0" fontId="2" fillId="0" borderId="11" xfId="1" applyNumberFormat="1" applyFont="1" applyBorder="1" applyAlignment="1">
      <alignment horizontal="left" vertical="center"/>
    </xf>
    <xf numFmtId="0" fontId="5" fillId="0" borderId="17" xfId="1" applyNumberFormat="1" applyFont="1" applyBorder="1" applyAlignment="1">
      <alignment vertical="center"/>
    </xf>
    <xf numFmtId="49" fontId="5" fillId="0" borderId="31" xfId="1" applyNumberFormat="1" applyFont="1" applyBorder="1" applyAlignment="1">
      <alignment horizontal="center" vertical="center"/>
    </xf>
    <xf numFmtId="49" fontId="5" fillId="0" borderId="17" xfId="1" applyNumberFormat="1" applyFont="1" applyBorder="1" applyAlignment="1">
      <alignment horizontal="center" vertical="center"/>
    </xf>
    <xf numFmtId="49" fontId="5" fillId="0" borderId="18" xfId="1" applyNumberFormat="1" applyFont="1" applyBorder="1" applyAlignment="1">
      <alignment horizontal="center" vertical="center"/>
    </xf>
    <xf numFmtId="49" fontId="5" fillId="0" borderId="19" xfId="1" applyNumberFormat="1" applyFont="1" applyBorder="1" applyAlignment="1">
      <alignment horizontal="center" vertical="center"/>
    </xf>
    <xf numFmtId="0" fontId="39" fillId="0" borderId="17" xfId="1" applyNumberFormat="1" applyFont="1" applyBorder="1" applyAlignment="1">
      <alignment vertical="center" wrapText="1"/>
    </xf>
    <xf numFmtId="0" fontId="39" fillId="0" borderId="32" xfId="1" applyNumberFormat="1" applyFont="1" applyBorder="1" applyAlignment="1">
      <alignment vertical="center" wrapText="1"/>
    </xf>
    <xf numFmtId="49" fontId="40" fillId="0" borderId="31" xfId="1" applyNumberFormat="1" applyFont="1" applyBorder="1" applyAlignment="1">
      <alignment horizontal="center" vertical="center"/>
    </xf>
    <xf numFmtId="49" fontId="40" fillId="0" borderId="17" xfId="1" applyNumberFormat="1" applyFont="1" applyBorder="1" applyAlignment="1">
      <alignment horizontal="center" vertical="center"/>
    </xf>
    <xf numFmtId="49" fontId="40" fillId="0" borderId="18" xfId="1" applyNumberFormat="1" applyFont="1" applyBorder="1" applyAlignment="1">
      <alignment horizontal="center" vertical="center"/>
    </xf>
    <xf numFmtId="49" fontId="40" fillId="0" borderId="19" xfId="1" applyNumberFormat="1" applyFont="1" applyBorder="1" applyAlignment="1">
      <alignment horizontal="center" vertical="center"/>
    </xf>
    <xf numFmtId="4" fontId="40" fillId="2" borderId="19" xfId="1" applyNumberFormat="1" applyFont="1" applyFill="1" applyBorder="1" applyAlignment="1">
      <alignment horizontal="center" vertical="center"/>
    </xf>
    <xf numFmtId="4" fontId="40" fillId="2" borderId="17" xfId="1" applyNumberFormat="1" applyFont="1" applyFill="1" applyBorder="1" applyAlignment="1">
      <alignment horizontal="center" vertical="center"/>
    </xf>
    <xf numFmtId="4" fontId="40" fillId="2" borderId="18" xfId="1" applyNumberFormat="1" applyFont="1" applyFill="1" applyBorder="1" applyAlignment="1">
      <alignment horizontal="center" vertical="center"/>
    </xf>
    <xf numFmtId="0" fontId="40" fillId="0" borderId="19" xfId="1" applyNumberFormat="1" applyFont="1" applyBorder="1" applyAlignment="1">
      <alignment horizontal="center" vertical="center"/>
    </xf>
    <xf numFmtId="0" fontId="40" fillId="0" borderId="17" xfId="1" applyNumberFormat="1" applyFont="1" applyBorder="1" applyAlignment="1">
      <alignment horizontal="center" vertical="center"/>
    </xf>
    <xf numFmtId="0" fontId="40" fillId="0" borderId="32" xfId="1" applyNumberFormat="1" applyFont="1" applyBorder="1" applyAlignment="1">
      <alignment horizontal="center" vertical="center"/>
    </xf>
    <xf numFmtId="4" fontId="5" fillId="2" borderId="15" xfId="1" applyNumberFormat="1" applyFont="1" applyFill="1" applyBorder="1" applyAlignment="1">
      <alignment horizontal="center" vertical="center"/>
    </xf>
    <xf numFmtId="4" fontId="5" fillId="2" borderId="10" xfId="1" applyNumberFormat="1" applyFont="1" applyFill="1" applyBorder="1" applyAlignment="1">
      <alignment horizontal="center" vertical="center"/>
    </xf>
    <xf numFmtId="4" fontId="5" fillId="2" borderId="16" xfId="1" applyNumberFormat="1" applyFont="1" applyFill="1" applyBorder="1" applyAlignment="1">
      <alignment horizontal="center" vertical="center"/>
    </xf>
    <xf numFmtId="0" fontId="5" fillId="0" borderId="15"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1" xfId="1" applyNumberFormat="1" applyFont="1" applyBorder="1" applyAlignment="1">
      <alignment horizontal="center" vertical="center"/>
    </xf>
    <xf numFmtId="0" fontId="42" fillId="0" borderId="10" xfId="1" applyNumberFormat="1" applyFont="1" applyBorder="1" applyAlignment="1">
      <alignment vertical="center" wrapText="1"/>
    </xf>
    <xf numFmtId="0" fontId="42" fillId="0" borderId="11" xfId="1" applyNumberFormat="1" applyFont="1" applyBorder="1" applyAlignment="1">
      <alignment vertical="center" wrapText="1"/>
    </xf>
    <xf numFmtId="49" fontId="42" fillId="0" borderId="9" xfId="1" applyNumberFormat="1" applyFont="1" applyBorder="1" applyAlignment="1">
      <alignment horizontal="center" vertical="center"/>
    </xf>
    <xf numFmtId="49" fontId="42" fillId="0" borderId="10" xfId="1" applyNumberFormat="1" applyFont="1" applyBorder="1" applyAlignment="1">
      <alignment horizontal="center" vertical="center"/>
    </xf>
    <xf numFmtId="49" fontId="42" fillId="0" borderId="16" xfId="1" applyNumberFormat="1" applyFont="1" applyBorder="1" applyAlignment="1">
      <alignment horizontal="center" vertical="center"/>
    </xf>
    <xf numFmtId="49" fontId="42" fillId="0" borderId="15" xfId="1" applyNumberFormat="1" applyFont="1" applyBorder="1" applyAlignment="1">
      <alignment horizontal="center" vertical="center"/>
    </xf>
    <xf numFmtId="4" fontId="42" fillId="2" borderId="15" xfId="1" applyNumberFormat="1" applyFont="1" applyFill="1" applyBorder="1" applyAlignment="1">
      <alignment horizontal="center" vertical="center"/>
    </xf>
    <xf numFmtId="4" fontId="42" fillId="2" borderId="10" xfId="1" applyNumberFormat="1" applyFont="1" applyFill="1" applyBorder="1" applyAlignment="1">
      <alignment horizontal="center" vertical="center"/>
    </xf>
    <xf numFmtId="4" fontId="42" fillId="2" borderId="16" xfId="1" applyNumberFormat="1" applyFont="1" applyFill="1" applyBorder="1" applyAlignment="1">
      <alignment horizontal="center" vertical="center"/>
    </xf>
    <xf numFmtId="2" fontId="42" fillId="0" borderId="15" xfId="1" applyNumberFormat="1" applyFont="1" applyBorder="1" applyAlignment="1">
      <alignment horizontal="center" vertical="center"/>
    </xf>
    <xf numFmtId="2" fontId="42" fillId="0" borderId="10" xfId="1" applyNumberFormat="1" applyFont="1" applyBorder="1" applyAlignment="1">
      <alignment horizontal="center" vertical="center"/>
    </xf>
    <xf numFmtId="2" fontId="42" fillId="0" borderId="16" xfId="1" applyNumberFormat="1" applyFont="1" applyBorder="1" applyAlignment="1">
      <alignment horizontal="center" vertical="center"/>
    </xf>
    <xf numFmtId="0" fontId="42" fillId="0" borderId="15" xfId="1" applyNumberFormat="1" applyFont="1" applyBorder="1" applyAlignment="1">
      <alignment horizontal="center" vertical="center"/>
    </xf>
    <xf numFmtId="0" fontId="42" fillId="0" borderId="10" xfId="1" applyNumberFormat="1" applyFont="1" applyBorder="1" applyAlignment="1">
      <alignment horizontal="center" vertical="center"/>
    </xf>
    <xf numFmtId="0" fontId="42" fillId="0" borderId="11" xfId="1" applyNumberFormat="1" applyFont="1" applyBorder="1" applyAlignment="1">
      <alignment horizontal="center" vertical="center"/>
    </xf>
    <xf numFmtId="0" fontId="5" fillId="0" borderId="10" xfId="0" applyNumberFormat="1" applyFont="1" applyBorder="1" applyAlignment="1">
      <alignment vertical="center" wrapText="1"/>
    </xf>
    <xf numFmtId="0" fontId="5" fillId="0" borderId="10" xfId="0" applyNumberFormat="1" applyFont="1" applyBorder="1" applyAlignment="1">
      <alignment vertical="center"/>
    </xf>
    <xf numFmtId="0" fontId="5" fillId="0" borderId="11" xfId="0" applyNumberFormat="1" applyFont="1" applyBorder="1" applyAlignment="1">
      <alignment vertical="center"/>
    </xf>
    <xf numFmtId="49" fontId="5" fillId="0" borderId="9" xfId="1" applyNumberFormat="1" applyFont="1" applyBorder="1" applyAlignment="1">
      <alignment horizontal="center" vertical="center"/>
    </xf>
    <xf numFmtId="49" fontId="5" fillId="0" borderId="10" xfId="1" applyNumberFormat="1" applyFont="1" applyBorder="1" applyAlignment="1">
      <alignment horizontal="center" vertical="center"/>
    </xf>
    <xf numFmtId="49" fontId="5" fillId="0" borderId="16" xfId="1" applyNumberFormat="1" applyFont="1" applyBorder="1" applyAlignment="1">
      <alignment horizontal="center" vertical="center"/>
    </xf>
    <xf numFmtId="49" fontId="5" fillId="0" borderId="15" xfId="1" applyNumberFormat="1" applyFont="1" applyBorder="1" applyAlignment="1">
      <alignment horizontal="center" vertical="center"/>
    </xf>
    <xf numFmtId="2" fontId="43" fillId="0" borderId="1" xfId="1" applyNumberFormat="1" applyFont="1" applyBorder="1" applyAlignment="1">
      <alignment horizontal="center" vertical="center"/>
    </xf>
    <xf numFmtId="2" fontId="43" fillId="0" borderId="2" xfId="1" applyNumberFormat="1" applyFont="1" applyBorder="1" applyAlignment="1">
      <alignment horizontal="center" vertical="center"/>
    </xf>
    <xf numFmtId="2" fontId="43" fillId="0" borderId="3" xfId="1" applyNumberFormat="1" applyFont="1" applyBorder="1" applyAlignment="1">
      <alignment horizontal="center" vertical="center"/>
    </xf>
    <xf numFmtId="2" fontId="43" fillId="0" borderId="19" xfId="1" applyNumberFormat="1" applyFont="1" applyBorder="1" applyAlignment="1">
      <alignment horizontal="center" vertical="center"/>
    </xf>
    <xf numFmtId="2" fontId="43" fillId="0" borderId="17" xfId="1" applyNumberFormat="1" applyFont="1" applyBorder="1" applyAlignment="1">
      <alignment horizontal="center" vertical="center"/>
    </xf>
    <xf numFmtId="2" fontId="43" fillId="0" borderId="18" xfId="1" applyNumberFormat="1" applyFont="1" applyBorder="1" applyAlignment="1">
      <alignment horizontal="center" vertical="center"/>
    </xf>
    <xf numFmtId="0" fontId="43" fillId="0" borderId="1" xfId="1" applyNumberFormat="1" applyFont="1" applyBorder="1" applyAlignment="1">
      <alignment horizontal="center" vertical="center"/>
    </xf>
    <xf numFmtId="0" fontId="43" fillId="0" borderId="2" xfId="1" applyNumberFormat="1" applyFont="1" applyBorder="1" applyAlignment="1">
      <alignment horizontal="center" vertical="center"/>
    </xf>
    <xf numFmtId="0" fontId="43" fillId="0" borderId="25" xfId="1" applyNumberFormat="1" applyFont="1" applyBorder="1" applyAlignment="1">
      <alignment horizontal="center" vertical="center"/>
    </xf>
    <xf numFmtId="0" fontId="43" fillId="0" borderId="19" xfId="1" applyNumberFormat="1" applyFont="1" applyBorder="1" applyAlignment="1">
      <alignment horizontal="center" vertical="center"/>
    </xf>
    <xf numFmtId="0" fontId="43" fillId="0" borderId="17" xfId="1" applyNumberFormat="1" applyFont="1" applyBorder="1" applyAlignment="1">
      <alignment horizontal="center" vertical="center"/>
    </xf>
    <xf numFmtId="0" fontId="43" fillId="0" borderId="32" xfId="1" applyNumberFormat="1" applyFont="1" applyBorder="1" applyAlignment="1">
      <alignment horizontal="center" vertical="center"/>
    </xf>
    <xf numFmtId="0" fontId="5" fillId="0" borderId="32" xfId="1" applyNumberFormat="1" applyFont="1" applyBorder="1" applyAlignment="1">
      <alignment vertical="center"/>
    </xf>
    <xf numFmtId="0" fontId="43" fillId="0" borderId="2" xfId="1" applyNumberFormat="1" applyFont="1" applyBorder="1" applyAlignment="1">
      <alignment horizontal="left" vertical="center"/>
    </xf>
    <xf numFmtId="0" fontId="43" fillId="0" borderId="25" xfId="1" applyNumberFormat="1" applyFont="1" applyBorder="1" applyAlignment="1">
      <alignment horizontal="left" vertical="center"/>
    </xf>
    <xf numFmtId="0" fontId="43" fillId="0" borderId="17" xfId="1" applyNumberFormat="1" applyFont="1" applyBorder="1" applyAlignment="1">
      <alignment horizontal="left" vertical="center"/>
    </xf>
    <xf numFmtId="0" fontId="43" fillId="0" borderId="32" xfId="1" applyNumberFormat="1" applyFont="1" applyBorder="1" applyAlignment="1">
      <alignment horizontal="left" vertical="center"/>
    </xf>
    <xf numFmtId="49" fontId="43" fillId="0" borderId="24" xfId="1" applyNumberFormat="1" applyFont="1" applyBorder="1" applyAlignment="1">
      <alignment horizontal="center" vertical="center"/>
    </xf>
    <xf numFmtId="49" fontId="43" fillId="0" borderId="2" xfId="1" applyNumberFormat="1" applyFont="1" applyBorder="1" applyAlignment="1">
      <alignment horizontal="center" vertical="center"/>
    </xf>
    <xf numFmtId="49" fontId="43" fillId="0" borderId="3" xfId="1" applyNumberFormat="1" applyFont="1" applyBorder="1" applyAlignment="1">
      <alignment horizontal="center" vertical="center"/>
    </xf>
    <xf numFmtId="49" fontId="43" fillId="0" borderId="31" xfId="1" applyNumberFormat="1" applyFont="1" applyBorder="1" applyAlignment="1">
      <alignment horizontal="center" vertical="center"/>
    </xf>
    <xf numFmtId="49" fontId="43" fillId="0" borderId="17" xfId="1" applyNumberFormat="1" applyFont="1" applyBorder="1" applyAlignment="1">
      <alignment horizontal="center" vertical="center"/>
    </xf>
    <xf numFmtId="49" fontId="43" fillId="0" borderId="18" xfId="1" applyNumberFormat="1" applyFont="1" applyBorder="1" applyAlignment="1">
      <alignment horizontal="center" vertical="center"/>
    </xf>
    <xf numFmtId="49" fontId="43" fillId="0" borderId="1" xfId="1" applyNumberFormat="1" applyFont="1" applyBorder="1" applyAlignment="1">
      <alignment horizontal="center" vertical="center"/>
    </xf>
    <xf numFmtId="49" fontId="43" fillId="0" borderId="19" xfId="1" applyNumberFormat="1" applyFont="1" applyBorder="1" applyAlignment="1">
      <alignment horizontal="center" vertical="center"/>
    </xf>
    <xf numFmtId="4" fontId="43" fillId="2" borderId="1" xfId="1" applyNumberFormat="1" applyFont="1" applyFill="1" applyBorder="1" applyAlignment="1">
      <alignment horizontal="center" vertical="center"/>
    </xf>
    <xf numFmtId="4" fontId="43" fillId="2" borderId="2" xfId="1" applyNumberFormat="1" applyFont="1" applyFill="1" applyBorder="1" applyAlignment="1">
      <alignment horizontal="center" vertical="center"/>
    </xf>
    <xf numFmtId="4" fontId="43" fillId="2" borderId="3" xfId="1" applyNumberFormat="1" applyFont="1" applyFill="1" applyBorder="1" applyAlignment="1">
      <alignment horizontal="center" vertical="center"/>
    </xf>
    <xf numFmtId="4" fontId="43" fillId="2" borderId="19" xfId="1" applyNumberFormat="1" applyFont="1" applyFill="1" applyBorder="1" applyAlignment="1">
      <alignment horizontal="center" vertical="center"/>
    </xf>
    <xf numFmtId="4" fontId="43" fillId="2" borderId="17" xfId="1" applyNumberFormat="1" applyFont="1" applyFill="1" applyBorder="1" applyAlignment="1">
      <alignment horizontal="center" vertical="center"/>
    </xf>
    <xf numFmtId="4" fontId="43" fillId="2" borderId="18" xfId="1" applyNumberFormat="1" applyFont="1" applyFill="1" applyBorder="1" applyAlignment="1">
      <alignment horizontal="center" vertical="center"/>
    </xf>
    <xf numFmtId="0" fontId="5" fillId="0" borderId="10" xfId="1" applyNumberFormat="1" applyFont="1" applyBorder="1" applyAlignment="1">
      <alignment vertical="center" wrapText="1"/>
    </xf>
    <xf numFmtId="0" fontId="5" fillId="0" borderId="11" xfId="1" applyNumberFormat="1" applyFont="1" applyBorder="1" applyAlignment="1">
      <alignment vertical="center" wrapText="1"/>
    </xf>
    <xf numFmtId="4" fontId="2" fillId="10" borderId="15" xfId="1" applyNumberFormat="1" applyFont="1" applyFill="1" applyBorder="1" applyAlignment="1">
      <alignment horizontal="center" vertical="center"/>
    </xf>
    <xf numFmtId="4" fontId="2" fillId="10" borderId="10" xfId="1" applyNumberFormat="1" applyFont="1" applyFill="1" applyBorder="1" applyAlignment="1">
      <alignment horizontal="center" vertical="center"/>
    </xf>
    <xf numFmtId="4" fontId="2" fillId="10" borderId="16" xfId="1" applyNumberFormat="1" applyFont="1" applyFill="1" applyBorder="1" applyAlignment="1">
      <alignment horizontal="center" vertical="center"/>
    </xf>
    <xf numFmtId="2" fontId="2" fillId="2" borderId="15" xfId="1" applyNumberFormat="1" applyFont="1" applyFill="1" applyBorder="1" applyAlignment="1">
      <alignment horizontal="center" vertical="center"/>
    </xf>
    <xf numFmtId="2" fontId="2" fillId="2" borderId="10" xfId="1" applyNumberFormat="1" applyFont="1" applyFill="1" applyBorder="1" applyAlignment="1">
      <alignment horizontal="center" vertical="center"/>
    </xf>
    <xf numFmtId="2" fontId="2" fillId="2" borderId="16" xfId="1" applyNumberFormat="1" applyFont="1" applyFill="1" applyBorder="1" applyAlignment="1">
      <alignment horizontal="center" vertical="center"/>
    </xf>
    <xf numFmtId="2" fontId="2" fillId="0" borderId="15" xfId="1" applyNumberFormat="1" applyFont="1" applyBorder="1" applyAlignment="1">
      <alignment horizontal="center" vertical="center"/>
    </xf>
    <xf numFmtId="2" fontId="2" fillId="0" borderId="10" xfId="1" applyNumberFormat="1" applyFont="1" applyBorder="1" applyAlignment="1">
      <alignment horizontal="center" vertical="center"/>
    </xf>
    <xf numFmtId="2" fontId="2" fillId="0" borderId="16" xfId="1" applyNumberFormat="1" applyFont="1" applyBorder="1" applyAlignment="1">
      <alignment horizontal="center" vertical="center"/>
    </xf>
    <xf numFmtId="4" fontId="43" fillId="2" borderId="15" xfId="1" applyNumberFormat="1" applyFont="1" applyFill="1" applyBorder="1" applyAlignment="1">
      <alignment horizontal="center" vertical="center"/>
    </xf>
    <xf numFmtId="4" fontId="43" fillId="2" borderId="10" xfId="1" applyNumberFormat="1" applyFont="1" applyFill="1" applyBorder="1" applyAlignment="1">
      <alignment horizontal="center" vertical="center"/>
    </xf>
    <xf numFmtId="4" fontId="43" fillId="2" borderId="16" xfId="1" applyNumberFormat="1" applyFont="1" applyFill="1" applyBorder="1" applyAlignment="1">
      <alignment horizontal="center" vertical="center"/>
    </xf>
    <xf numFmtId="0" fontId="43" fillId="0" borderId="15" xfId="1" applyNumberFormat="1" applyFont="1" applyBorder="1" applyAlignment="1">
      <alignment horizontal="center" vertical="center"/>
    </xf>
    <xf numFmtId="0" fontId="43" fillId="0" borderId="10" xfId="1" applyNumberFormat="1" applyFont="1" applyBorder="1" applyAlignment="1">
      <alignment horizontal="center" vertical="center"/>
    </xf>
    <xf numFmtId="0" fontId="43" fillId="0" borderId="11" xfId="1" applyNumberFormat="1" applyFont="1" applyBorder="1" applyAlignment="1">
      <alignment horizontal="center" vertical="center"/>
    </xf>
    <xf numFmtId="0" fontId="43" fillId="0" borderId="2" xfId="1" applyNumberFormat="1" applyFont="1" applyBorder="1" applyAlignment="1">
      <alignment horizontal="left" vertical="center" wrapText="1"/>
    </xf>
    <xf numFmtId="0" fontId="43" fillId="0" borderId="25" xfId="1" applyNumberFormat="1" applyFont="1" applyBorder="1" applyAlignment="1">
      <alignment horizontal="left" vertical="center" wrapText="1"/>
    </xf>
    <xf numFmtId="49" fontId="43" fillId="0" borderId="15" xfId="1" applyNumberFormat="1" applyFont="1" applyBorder="1" applyAlignment="1">
      <alignment horizontal="center" vertical="center"/>
    </xf>
    <xf numFmtId="49" fontId="43" fillId="0" borderId="10" xfId="1" applyNumberFormat="1" applyFont="1" applyBorder="1" applyAlignment="1">
      <alignment horizontal="center" vertical="center"/>
    </xf>
    <xf numFmtId="49" fontId="43" fillId="0" borderId="16" xfId="1" applyNumberFormat="1" applyFont="1" applyBorder="1" applyAlignment="1">
      <alignment horizontal="center" vertical="center"/>
    </xf>
    <xf numFmtId="0" fontId="2" fillId="0" borderId="8" xfId="1" applyNumberFormat="1" applyFont="1" applyBorder="1" applyAlignment="1">
      <alignment vertical="center" wrapText="1"/>
    </xf>
    <xf numFmtId="0" fontId="40" fillId="0" borderId="17" xfId="1" applyNumberFormat="1" applyFont="1" applyBorder="1" applyAlignment="1">
      <alignment vertical="center" wrapText="1"/>
    </xf>
    <xf numFmtId="0" fontId="40" fillId="0" borderId="32" xfId="1" applyNumberFormat="1" applyFont="1" applyBorder="1" applyAlignment="1">
      <alignment vertical="center" wrapText="1"/>
    </xf>
    <xf numFmtId="49" fontId="40" fillId="0" borderId="15" xfId="1" applyNumberFormat="1" applyFont="1" applyBorder="1" applyAlignment="1">
      <alignment horizontal="center" vertical="center"/>
    </xf>
    <xf numFmtId="49" fontId="40" fillId="0" borderId="10" xfId="1" applyNumberFormat="1" applyFont="1" applyBorder="1" applyAlignment="1">
      <alignment horizontal="center" vertical="center"/>
    </xf>
    <xf numFmtId="49" fontId="40" fillId="0" borderId="16" xfId="1" applyNumberFormat="1" applyFont="1" applyBorder="1" applyAlignment="1">
      <alignment horizontal="center" vertical="center"/>
    </xf>
    <xf numFmtId="4" fontId="40" fillId="2" borderId="15" xfId="1" applyNumberFormat="1" applyFont="1" applyFill="1" applyBorder="1" applyAlignment="1">
      <alignment horizontal="center" vertical="center"/>
    </xf>
    <xf numFmtId="4" fontId="40" fillId="2" borderId="10" xfId="1" applyNumberFormat="1" applyFont="1" applyFill="1" applyBorder="1" applyAlignment="1">
      <alignment horizontal="center" vertical="center"/>
    </xf>
    <xf numFmtId="4" fontId="40" fillId="2" borderId="16" xfId="1" applyNumberFormat="1" applyFont="1" applyFill="1" applyBorder="1" applyAlignment="1">
      <alignment horizontal="center" vertical="center"/>
    </xf>
    <xf numFmtId="0" fontId="23" fillId="0" borderId="1" xfId="1" applyNumberFormat="1" applyFont="1" applyBorder="1" applyAlignment="1">
      <alignment horizontal="right"/>
    </xf>
    <xf numFmtId="0" fontId="23" fillId="0" borderId="2" xfId="1" applyNumberFormat="1" applyFont="1" applyBorder="1" applyAlignment="1">
      <alignment horizontal="right"/>
    </xf>
    <xf numFmtId="49" fontId="23" fillId="0" borderId="10" xfId="1" applyNumberFormat="1" applyFont="1" applyBorder="1" applyAlignment="1">
      <alignment horizontal="left"/>
    </xf>
    <xf numFmtId="0" fontId="23" fillId="0" borderId="2" xfId="1" applyNumberFormat="1" applyFont="1" applyBorder="1" applyAlignment="1">
      <alignment horizontal="left"/>
    </xf>
    <xf numFmtId="0" fontId="23" fillId="0" borderId="3" xfId="1" applyNumberFormat="1" applyFont="1" applyBorder="1" applyAlignment="1">
      <alignment horizontal="left"/>
    </xf>
    <xf numFmtId="49" fontId="23" fillId="0" borderId="1" xfId="1" applyNumberFormat="1" applyFont="1" applyBorder="1" applyAlignment="1">
      <alignment horizontal="center" vertical="top"/>
    </xf>
    <xf numFmtId="49" fontId="23" fillId="0" borderId="2" xfId="1" applyNumberFormat="1" applyFont="1" applyBorder="1" applyAlignment="1">
      <alignment horizontal="center" vertical="top"/>
    </xf>
    <xf numFmtId="49" fontId="23" fillId="0" borderId="3" xfId="1" applyNumberFormat="1" applyFont="1" applyBorder="1" applyAlignment="1">
      <alignment horizontal="center" vertical="top"/>
    </xf>
    <xf numFmtId="0" fontId="20" fillId="0" borderId="0" xfId="1" applyNumberFormat="1" applyFont="1" applyBorder="1" applyAlignment="1">
      <alignment horizontal="center" vertical="center"/>
    </xf>
    <xf numFmtId="0" fontId="23" fillId="0" borderId="2" xfId="1" applyNumberFormat="1" applyFont="1" applyBorder="1" applyAlignment="1">
      <alignment horizontal="center" vertical="center" wrapText="1"/>
    </xf>
    <xf numFmtId="0" fontId="23" fillId="0" borderId="3" xfId="1" applyNumberFormat="1" applyFont="1" applyBorder="1" applyAlignment="1">
      <alignment horizontal="center" vertical="center" wrapText="1"/>
    </xf>
    <xf numFmtId="0" fontId="23" fillId="0" borderId="0" xfId="1" applyNumberFormat="1" applyFont="1" applyBorder="1" applyAlignment="1">
      <alignment horizontal="center" vertical="center" wrapText="1"/>
    </xf>
    <xf numFmtId="0" fontId="23" fillId="0" borderId="5" xfId="1" applyNumberFormat="1" applyFont="1" applyBorder="1" applyAlignment="1">
      <alignment horizontal="center" vertical="center" wrapText="1"/>
    </xf>
    <xf numFmtId="0" fontId="23" fillId="0" borderId="17" xfId="1" applyNumberFormat="1" applyFont="1" applyBorder="1" applyAlignment="1">
      <alignment horizontal="center" vertical="center" wrapText="1"/>
    </xf>
    <xf numFmtId="0" fontId="23" fillId="0" borderId="18" xfId="1" applyNumberFormat="1" applyFont="1" applyBorder="1" applyAlignment="1">
      <alignment horizontal="center" vertical="center" wrapText="1"/>
    </xf>
    <xf numFmtId="0" fontId="23" fillId="0" borderId="2" xfId="1" applyNumberFormat="1" applyFont="1" applyBorder="1" applyAlignment="1">
      <alignment horizontal="center" vertical="center"/>
    </xf>
    <xf numFmtId="0" fontId="23" fillId="0" borderId="3" xfId="1" applyNumberFormat="1" applyFont="1" applyBorder="1" applyAlignment="1">
      <alignment horizontal="center" vertical="center"/>
    </xf>
    <xf numFmtId="0" fontId="23" fillId="0" borderId="0" xfId="1" applyNumberFormat="1" applyFont="1" applyBorder="1" applyAlignment="1">
      <alignment horizontal="center" vertical="center"/>
    </xf>
    <xf numFmtId="0" fontId="23" fillId="0" borderId="5" xfId="1" applyNumberFormat="1" applyFont="1" applyBorder="1" applyAlignment="1">
      <alignment horizontal="center" vertical="center"/>
    </xf>
    <xf numFmtId="0" fontId="23" fillId="0" borderId="17" xfId="1" applyNumberFormat="1" applyFont="1" applyBorder="1" applyAlignment="1">
      <alignment horizontal="center" vertical="center"/>
    </xf>
    <xf numFmtId="0" fontId="23" fillId="0" borderId="18" xfId="1" applyNumberFormat="1" applyFont="1" applyBorder="1" applyAlignment="1">
      <alignment horizontal="center" vertical="center"/>
    </xf>
    <xf numFmtId="0" fontId="23" fillId="0" borderId="1" xfId="1" applyNumberFormat="1" applyFont="1" applyBorder="1" applyAlignment="1">
      <alignment horizontal="center" vertical="center" wrapText="1"/>
    </xf>
    <xf numFmtId="0" fontId="23" fillId="0" borderId="4" xfId="1" applyNumberFormat="1" applyFont="1" applyBorder="1" applyAlignment="1">
      <alignment horizontal="center" vertical="center" wrapText="1"/>
    </xf>
    <xf numFmtId="0" fontId="23" fillId="0" borderId="19" xfId="1" applyNumberFormat="1" applyFont="1" applyBorder="1" applyAlignment="1">
      <alignment horizontal="center" vertical="center" wrapText="1"/>
    </xf>
    <xf numFmtId="0" fontId="24" fillId="0" borderId="1" xfId="1" applyNumberFormat="1" applyFont="1" applyBorder="1" applyAlignment="1">
      <alignment horizontal="center" vertical="center" wrapText="1"/>
    </xf>
    <xf numFmtId="0" fontId="24" fillId="0" borderId="2" xfId="1" applyNumberFormat="1" applyFont="1" applyBorder="1" applyAlignment="1">
      <alignment horizontal="center" vertical="center" wrapText="1"/>
    </xf>
    <xf numFmtId="0" fontId="24" fillId="0" borderId="3" xfId="1" applyNumberFormat="1" applyFont="1" applyBorder="1" applyAlignment="1">
      <alignment horizontal="center" vertical="center" wrapText="1"/>
    </xf>
    <xf numFmtId="0" fontId="24" fillId="0" borderId="4" xfId="1" applyNumberFormat="1" applyFont="1" applyBorder="1" applyAlignment="1">
      <alignment horizontal="center" vertical="center" wrapText="1"/>
    </xf>
    <xf numFmtId="0" fontId="24" fillId="0" borderId="0" xfId="1" applyNumberFormat="1" applyFont="1" applyBorder="1" applyAlignment="1">
      <alignment horizontal="center" vertical="center" wrapText="1"/>
    </xf>
    <xf numFmtId="0" fontId="24" fillId="0" borderId="5" xfId="1" applyNumberFormat="1" applyFont="1" applyBorder="1" applyAlignment="1">
      <alignment horizontal="center" vertical="center" wrapText="1"/>
    </xf>
    <xf numFmtId="0" fontId="24" fillId="0" borderId="19" xfId="1" applyNumberFormat="1" applyFont="1" applyBorder="1" applyAlignment="1">
      <alignment horizontal="center" vertical="center" wrapText="1"/>
    </xf>
    <xf numFmtId="0" fontId="24" fillId="0" borderId="17" xfId="1" applyNumberFormat="1" applyFont="1" applyBorder="1" applyAlignment="1">
      <alignment horizontal="center" vertical="center" wrapText="1"/>
    </xf>
    <xf numFmtId="0" fontId="24" fillId="0" borderId="18" xfId="1" applyNumberFormat="1" applyFont="1" applyBorder="1" applyAlignment="1">
      <alignment horizontal="center" vertical="center" wrapText="1"/>
    </xf>
    <xf numFmtId="0" fontId="23" fillId="0" borderId="15" xfId="1" applyNumberFormat="1" applyFont="1" applyBorder="1" applyAlignment="1">
      <alignment horizontal="center" vertical="center"/>
    </xf>
    <xf numFmtId="0" fontId="23" fillId="0" borderId="10" xfId="1" applyNumberFormat="1" applyFont="1" applyBorder="1" applyAlignment="1">
      <alignment horizontal="center" vertical="center"/>
    </xf>
    <xf numFmtId="0" fontId="23" fillId="0" borderId="16" xfId="1" applyNumberFormat="1" applyFont="1" applyBorder="1" applyAlignment="1">
      <alignment horizontal="center" vertical="center"/>
    </xf>
    <xf numFmtId="0" fontId="23" fillId="0" borderId="19" xfId="1" applyNumberFormat="1" applyFont="1" applyBorder="1" applyAlignment="1">
      <alignment horizontal="center" vertical="top" wrapText="1"/>
    </xf>
    <xf numFmtId="0" fontId="23" fillId="0" borderId="17" xfId="1" applyNumberFormat="1" applyFont="1" applyBorder="1" applyAlignment="1">
      <alignment horizontal="center" vertical="top" wrapText="1"/>
    </xf>
    <xf numFmtId="0" fontId="23" fillId="0" borderId="18" xfId="1" applyNumberFormat="1" applyFont="1" applyBorder="1" applyAlignment="1">
      <alignment horizontal="center" vertical="top" wrapText="1"/>
    </xf>
    <xf numFmtId="49" fontId="26" fillId="6" borderId="26" xfId="1" applyNumberFormat="1" applyFont="1" applyFill="1" applyBorder="1" applyAlignment="1">
      <alignment horizontal="center" vertical="center"/>
    </xf>
    <xf numFmtId="49" fontId="26" fillId="6" borderId="27" xfId="1" applyNumberFormat="1" applyFont="1" applyFill="1" applyBorder="1" applyAlignment="1">
      <alignment horizontal="center" vertical="center"/>
    </xf>
    <xf numFmtId="49" fontId="26" fillId="6" borderId="28" xfId="1" applyNumberFormat="1" applyFont="1" applyFill="1" applyBorder="1" applyAlignment="1">
      <alignment horizontal="center" vertical="center"/>
    </xf>
    <xf numFmtId="0" fontId="26" fillId="6" borderId="29" xfId="1" applyNumberFormat="1" applyFont="1" applyFill="1" applyBorder="1" applyAlignment="1">
      <alignment horizontal="center" vertical="center"/>
    </xf>
    <xf numFmtId="0" fontId="26" fillId="6" borderId="27" xfId="1" applyNumberFormat="1" applyFont="1" applyFill="1" applyBorder="1" applyAlignment="1">
      <alignment horizontal="center" vertical="center"/>
    </xf>
    <xf numFmtId="0" fontId="26" fillId="6" borderId="30" xfId="1" applyNumberFormat="1" applyFont="1" applyFill="1" applyBorder="1" applyAlignment="1">
      <alignment horizontal="center" vertical="center"/>
    </xf>
    <xf numFmtId="49" fontId="26" fillId="6" borderId="29" xfId="1" applyNumberFormat="1" applyFont="1" applyFill="1" applyBorder="1" applyAlignment="1">
      <alignment horizontal="center" vertical="center"/>
    </xf>
    <xf numFmtId="4" fontId="26" fillId="6" borderId="29" xfId="1" applyNumberFormat="1" applyFont="1" applyFill="1" applyBorder="1" applyAlignment="1">
      <alignment horizontal="center" vertical="center"/>
    </xf>
    <xf numFmtId="0" fontId="26" fillId="6" borderId="28" xfId="1" applyNumberFormat="1" applyFont="1" applyFill="1" applyBorder="1" applyAlignment="1">
      <alignment horizontal="center" vertical="center"/>
    </xf>
    <xf numFmtId="49" fontId="24" fillId="0" borderId="1" xfId="1" applyNumberFormat="1" applyFont="1" applyBorder="1" applyAlignment="1">
      <alignment horizontal="center" vertical="top"/>
    </xf>
    <xf numFmtId="49" fontId="24" fillId="0" borderId="2" xfId="1" applyNumberFormat="1" applyFont="1" applyBorder="1" applyAlignment="1">
      <alignment horizontal="center" vertical="top"/>
    </xf>
    <xf numFmtId="49" fontId="24" fillId="0" borderId="3" xfId="1" applyNumberFormat="1" applyFont="1" applyBorder="1" applyAlignment="1">
      <alignment horizontal="center" vertical="top"/>
    </xf>
    <xf numFmtId="49" fontId="23" fillId="0" borderId="17" xfId="1" applyNumberFormat="1" applyFont="1" applyBorder="1" applyAlignment="1">
      <alignment horizontal="center" vertical="center"/>
    </xf>
    <xf numFmtId="49" fontId="23" fillId="0" borderId="18" xfId="1" applyNumberFormat="1" applyFont="1" applyBorder="1" applyAlignment="1">
      <alignment horizontal="center" vertical="center"/>
    </xf>
    <xf numFmtId="0" fontId="23" fillId="0" borderId="19" xfId="1" applyNumberFormat="1" applyFont="1" applyBorder="1" applyAlignment="1">
      <alignment horizontal="left" vertical="center" wrapText="1"/>
    </xf>
    <xf numFmtId="0" fontId="23" fillId="0" borderId="17" xfId="1" applyNumberFormat="1" applyFont="1" applyBorder="1" applyAlignment="1">
      <alignment horizontal="left" vertical="center"/>
    </xf>
    <xf numFmtId="0" fontId="23" fillId="0" borderId="32" xfId="1" applyNumberFormat="1" applyFont="1" applyBorder="1" applyAlignment="1">
      <alignment horizontal="left" vertical="center"/>
    </xf>
    <xf numFmtId="49" fontId="23" fillId="0" borderId="31" xfId="1" applyNumberFormat="1" applyFont="1" applyBorder="1" applyAlignment="1">
      <alignment horizontal="center" vertical="center"/>
    </xf>
    <xf numFmtId="49" fontId="23" fillId="0" borderId="19" xfId="1" applyNumberFormat="1" applyFont="1" applyBorder="1" applyAlignment="1">
      <alignment horizontal="center" vertical="center"/>
    </xf>
    <xf numFmtId="0" fontId="23" fillId="0" borderId="19" xfId="1" applyNumberFormat="1" applyFont="1" applyBorder="1" applyAlignment="1">
      <alignment horizontal="center" vertical="center"/>
    </xf>
    <xf numFmtId="0" fontId="23" fillId="0" borderId="32" xfId="1" applyNumberFormat="1" applyFont="1" applyBorder="1" applyAlignment="1">
      <alignment horizontal="center" vertical="center"/>
    </xf>
    <xf numFmtId="49" fontId="23" fillId="0" borderId="10" xfId="1" applyNumberFormat="1" applyFont="1" applyBorder="1" applyAlignment="1">
      <alignment horizontal="center" vertical="center"/>
    </xf>
    <xf numFmtId="49" fontId="23" fillId="0" borderId="16" xfId="1" applyNumberFormat="1" applyFont="1" applyBorder="1" applyAlignment="1">
      <alignment horizontal="center" vertical="center"/>
    </xf>
    <xf numFmtId="0" fontId="23" fillId="0" borderId="15" xfId="1" applyNumberFormat="1" applyFont="1" applyBorder="1" applyAlignment="1">
      <alignment horizontal="left" vertical="center" wrapText="1"/>
    </xf>
    <xf numFmtId="0" fontId="23" fillId="0" borderId="10" xfId="1" applyNumberFormat="1" applyFont="1" applyBorder="1" applyAlignment="1">
      <alignment horizontal="left" vertical="center"/>
    </xf>
    <xf numFmtId="49" fontId="23" fillId="0" borderId="9" xfId="1" applyNumberFormat="1" applyFont="1" applyBorder="1" applyAlignment="1">
      <alignment horizontal="center" vertical="center"/>
    </xf>
    <xf numFmtId="49" fontId="23" fillId="0" borderId="15" xfId="1" applyNumberFormat="1" applyFont="1" applyBorder="1" applyAlignment="1">
      <alignment horizontal="center" vertical="center"/>
    </xf>
    <xf numFmtId="0" fontId="23" fillId="0" borderId="11" xfId="1" applyNumberFormat="1" applyFont="1" applyBorder="1" applyAlignment="1">
      <alignment horizontal="center" vertical="center"/>
    </xf>
    <xf numFmtId="0" fontId="29" fillId="0" borderId="15" xfId="1" applyNumberFormat="1" applyFont="1" applyBorder="1" applyAlignment="1">
      <alignment horizontal="center" vertical="center"/>
    </xf>
    <xf numFmtId="0" fontId="29" fillId="0" borderId="10" xfId="1" applyNumberFormat="1" applyFont="1" applyBorder="1" applyAlignment="1">
      <alignment horizontal="center" vertical="center"/>
    </xf>
    <xf numFmtId="0" fontId="29" fillId="0" borderId="16" xfId="1" applyNumberFormat="1" applyFont="1" applyBorder="1" applyAlignment="1">
      <alignment horizontal="center" vertical="center"/>
    </xf>
    <xf numFmtId="0" fontId="29" fillId="0" borderId="11" xfId="1" applyNumberFormat="1" applyFont="1" applyBorder="1" applyAlignment="1">
      <alignment horizontal="center" vertical="center"/>
    </xf>
    <xf numFmtId="0" fontId="29" fillId="0" borderId="0" xfId="1" applyNumberFormat="1" applyFont="1" applyBorder="1" applyAlignment="1">
      <alignment horizontal="left" vertical="center"/>
    </xf>
    <xf numFmtId="49" fontId="31" fillId="0" borderId="10" xfId="1" applyNumberFormat="1" applyFont="1" applyFill="1" applyBorder="1" applyAlignment="1">
      <alignment horizontal="center" vertical="center"/>
    </xf>
    <xf numFmtId="49" fontId="31" fillId="0" borderId="16" xfId="1" applyNumberFormat="1" applyFont="1" applyFill="1" applyBorder="1" applyAlignment="1">
      <alignment horizontal="center" vertical="center"/>
    </xf>
    <xf numFmtId="0" fontId="32" fillId="0" borderId="15" xfId="1" applyNumberFormat="1" applyFont="1" applyBorder="1" applyAlignment="1">
      <alignment horizontal="left" vertical="center" wrapText="1"/>
    </xf>
    <xf numFmtId="0" fontId="32" fillId="0" borderId="10" xfId="1" applyNumberFormat="1" applyFont="1" applyBorder="1" applyAlignment="1">
      <alignment horizontal="left" vertical="center"/>
    </xf>
    <xf numFmtId="49" fontId="32" fillId="0" borderId="9" xfId="1" applyNumberFormat="1" applyFont="1" applyBorder="1" applyAlignment="1">
      <alignment horizontal="center" vertical="center"/>
    </xf>
    <xf numFmtId="49" fontId="32" fillId="0" borderId="10" xfId="1" applyNumberFormat="1" applyFont="1" applyBorder="1" applyAlignment="1">
      <alignment horizontal="center" vertical="center"/>
    </xf>
    <xf numFmtId="49" fontId="32" fillId="0" borderId="16" xfId="1" applyNumberFormat="1" applyFont="1" applyBorder="1" applyAlignment="1">
      <alignment horizontal="center" vertical="center"/>
    </xf>
    <xf numFmtId="49" fontId="32" fillId="0" borderId="15" xfId="1" applyNumberFormat="1" applyFont="1" applyBorder="1" applyAlignment="1">
      <alignment horizontal="center" vertical="center"/>
    </xf>
    <xf numFmtId="4" fontId="32" fillId="2" borderId="15" xfId="1" applyNumberFormat="1" applyFont="1" applyFill="1" applyBorder="1" applyAlignment="1">
      <alignment horizontal="center" vertical="center"/>
    </xf>
    <xf numFmtId="4" fontId="32" fillId="2" borderId="10" xfId="1" applyNumberFormat="1" applyFont="1" applyFill="1" applyBorder="1" applyAlignment="1">
      <alignment horizontal="center" vertical="center"/>
    </xf>
    <xf numFmtId="4" fontId="32" fillId="2" borderId="16" xfId="1" applyNumberFormat="1" applyFont="1" applyFill="1" applyBorder="1" applyAlignment="1">
      <alignment horizontal="center" vertical="center"/>
    </xf>
    <xf numFmtId="49" fontId="29" fillId="0" borderId="10" xfId="1" applyNumberFormat="1" applyFont="1" applyBorder="1" applyAlignment="1">
      <alignment horizontal="center" vertical="center"/>
    </xf>
    <xf numFmtId="49" fontId="29" fillId="0" borderId="16" xfId="1" applyNumberFormat="1" applyFont="1" applyBorder="1" applyAlignment="1">
      <alignment horizontal="center" vertical="center"/>
    </xf>
    <xf numFmtId="0" fontId="29" fillId="0" borderId="15" xfId="1" applyNumberFormat="1" applyFont="1" applyBorder="1" applyAlignment="1">
      <alignment horizontal="left" vertical="center" wrapText="1"/>
    </xf>
    <xf numFmtId="0" fontId="29" fillId="0" borderId="10" xfId="1" applyNumberFormat="1" applyFont="1" applyBorder="1" applyAlignment="1">
      <alignment horizontal="left" vertical="center"/>
    </xf>
    <xf numFmtId="49" fontId="29" fillId="0" borderId="9" xfId="1" applyNumberFormat="1" applyFont="1" applyBorder="1" applyAlignment="1">
      <alignment horizontal="center" vertical="center"/>
    </xf>
    <xf numFmtId="49" fontId="29" fillId="0" borderId="15" xfId="1" applyNumberFormat="1" applyFont="1" applyBorder="1" applyAlignment="1">
      <alignment horizontal="center" vertical="center"/>
    </xf>
    <xf numFmtId="4" fontId="29" fillId="3" borderId="15" xfId="1" applyNumberFormat="1" applyFont="1" applyFill="1" applyBorder="1" applyAlignment="1">
      <alignment horizontal="center" vertical="center"/>
    </xf>
    <xf numFmtId="4" fontId="29" fillId="3" borderId="10" xfId="1" applyNumberFormat="1" applyFont="1" applyFill="1" applyBorder="1" applyAlignment="1">
      <alignment horizontal="center" vertical="center"/>
    </xf>
    <xf numFmtId="4" fontId="29" fillId="3" borderId="16" xfId="1" applyNumberFormat="1" applyFont="1" applyFill="1" applyBorder="1" applyAlignment="1">
      <alignment horizontal="center" vertical="center"/>
    </xf>
    <xf numFmtId="0" fontId="24" fillId="0" borderId="15" xfId="1" applyNumberFormat="1" applyFont="1" applyBorder="1" applyAlignment="1">
      <alignment horizontal="center" vertical="center"/>
    </xf>
    <xf numFmtId="0" fontId="24" fillId="0" borderId="10" xfId="1" applyNumberFormat="1" applyFont="1" applyBorder="1" applyAlignment="1">
      <alignment horizontal="center" vertical="center"/>
    </xf>
    <xf numFmtId="0" fontId="24" fillId="0" borderId="16" xfId="1" applyNumberFormat="1" applyFont="1" applyBorder="1" applyAlignment="1">
      <alignment horizontal="center" vertical="center"/>
    </xf>
    <xf numFmtId="0" fontId="24" fillId="0" borderId="11" xfId="1" applyNumberFormat="1" applyFont="1" applyBorder="1" applyAlignment="1">
      <alignment horizontal="center" vertical="center"/>
    </xf>
    <xf numFmtId="0" fontId="24" fillId="0" borderId="0" xfId="1" applyNumberFormat="1" applyFont="1" applyBorder="1" applyAlignment="1">
      <alignment horizontal="center" vertical="center"/>
    </xf>
    <xf numFmtId="49" fontId="31" fillId="0" borderId="2" xfId="1" applyNumberFormat="1" applyFont="1" applyBorder="1" applyAlignment="1">
      <alignment horizontal="center" vertical="center"/>
    </xf>
    <xf numFmtId="49" fontId="31" fillId="0" borderId="3" xfId="1" applyNumberFormat="1" applyFont="1" applyBorder="1" applyAlignment="1">
      <alignment horizontal="center" vertical="center"/>
    </xf>
    <xf numFmtId="0" fontId="32" fillId="0" borderId="1" xfId="1" applyNumberFormat="1" applyFont="1" applyBorder="1" applyAlignment="1">
      <alignment horizontal="left" vertical="center" wrapText="1"/>
    </xf>
    <xf numFmtId="0" fontId="32" fillId="0" borderId="2" xfId="1" applyNumberFormat="1" applyFont="1" applyBorder="1" applyAlignment="1">
      <alignment horizontal="left" vertical="center"/>
    </xf>
    <xf numFmtId="49" fontId="32" fillId="0" borderId="24" xfId="1" applyNumberFormat="1" applyFont="1" applyBorder="1" applyAlignment="1">
      <alignment horizontal="center" vertical="center"/>
    </xf>
    <xf numFmtId="49" fontId="32" fillId="0" borderId="2" xfId="1" applyNumberFormat="1" applyFont="1" applyBorder="1" applyAlignment="1">
      <alignment horizontal="center" vertical="center"/>
    </xf>
    <xf numFmtId="49" fontId="32" fillId="0" borderId="3" xfId="1" applyNumberFormat="1" applyFont="1" applyBorder="1" applyAlignment="1">
      <alignment horizontal="center" vertical="center"/>
    </xf>
    <xf numFmtId="49" fontId="32" fillId="0" borderId="1" xfId="1" applyNumberFormat="1" applyFont="1" applyBorder="1" applyAlignment="1">
      <alignment horizontal="center" vertical="center"/>
    </xf>
    <xf numFmtId="4" fontId="32" fillId="2" borderId="1" xfId="1" applyNumberFormat="1" applyFont="1" applyFill="1" applyBorder="1" applyAlignment="1">
      <alignment horizontal="center" vertical="center"/>
    </xf>
    <xf numFmtId="4" fontId="32" fillId="2" borderId="2" xfId="1" applyNumberFormat="1" applyFont="1" applyFill="1" applyBorder="1" applyAlignment="1">
      <alignment horizontal="center" vertical="center"/>
    </xf>
    <xf numFmtId="4" fontId="32" fillId="2" borderId="3" xfId="1" applyNumberFormat="1" applyFont="1" applyFill="1" applyBorder="1" applyAlignment="1">
      <alignment horizontal="center" vertical="center"/>
    </xf>
    <xf numFmtId="0" fontId="24" fillId="0" borderId="1" xfId="1" applyNumberFormat="1" applyFont="1" applyBorder="1" applyAlignment="1">
      <alignment horizontal="center" vertical="center"/>
    </xf>
    <xf numFmtId="0" fontId="24" fillId="0" borderId="2" xfId="1" applyNumberFormat="1" applyFont="1" applyBorder="1" applyAlignment="1">
      <alignment horizontal="center" vertical="center"/>
    </xf>
    <xf numFmtId="0" fontId="24" fillId="0" borderId="3" xfId="1" applyNumberFormat="1" applyFont="1" applyBorder="1" applyAlignment="1">
      <alignment horizontal="center" vertical="center"/>
    </xf>
    <xf numFmtId="0" fontId="24" fillId="0" borderId="25" xfId="1" applyNumberFormat="1" applyFont="1" applyBorder="1" applyAlignment="1">
      <alignment horizontal="center" vertical="center"/>
    </xf>
    <xf numFmtId="49" fontId="31" fillId="0" borderId="10" xfId="1" applyNumberFormat="1" applyFont="1" applyBorder="1" applyAlignment="1">
      <alignment horizontal="center" vertical="center"/>
    </xf>
    <xf numFmtId="49" fontId="31" fillId="0" borderId="16" xfId="1" applyNumberFormat="1" applyFont="1" applyBorder="1" applyAlignment="1">
      <alignment horizontal="center" vertical="center"/>
    </xf>
    <xf numFmtId="0" fontId="23" fillId="2" borderId="0" xfId="1" applyNumberFormat="1" applyFont="1" applyFill="1" applyBorder="1" applyAlignment="1">
      <alignment horizontal="left" vertical="center"/>
    </xf>
    <xf numFmtId="49" fontId="26" fillId="8" borderId="26" xfId="1" applyNumberFormat="1" applyFont="1" applyFill="1" applyBorder="1" applyAlignment="1">
      <alignment horizontal="center" vertical="center"/>
    </xf>
    <xf numFmtId="49" fontId="26" fillId="8" borderId="27" xfId="1" applyNumberFormat="1" applyFont="1" applyFill="1" applyBorder="1" applyAlignment="1">
      <alignment horizontal="center" vertical="center"/>
    </xf>
    <xf numFmtId="49" fontId="26" fillId="8" borderId="28" xfId="1" applyNumberFormat="1" applyFont="1" applyFill="1" applyBorder="1" applyAlignment="1">
      <alignment horizontal="center" vertical="center"/>
    </xf>
    <xf numFmtId="0" fontId="26" fillId="0" borderId="29" xfId="1" applyNumberFormat="1" applyFont="1" applyBorder="1" applyAlignment="1">
      <alignment horizontal="left" vertical="center" wrapText="1"/>
    </xf>
    <xf numFmtId="0" fontId="26" fillId="0" borderId="27" xfId="1" applyNumberFormat="1" applyFont="1" applyBorder="1" applyAlignment="1">
      <alignment horizontal="left" vertical="center"/>
    </xf>
    <xf numFmtId="49" fontId="26" fillId="0" borderId="26" xfId="1" applyNumberFormat="1" applyFont="1" applyBorder="1" applyAlignment="1">
      <alignment horizontal="center" vertical="center"/>
    </xf>
    <xf numFmtId="49" fontId="26" fillId="0" borderId="27" xfId="1" applyNumberFormat="1" applyFont="1" applyBorder="1" applyAlignment="1">
      <alignment horizontal="center" vertical="center"/>
    </xf>
    <xf numFmtId="49" fontId="26" fillId="0" borderId="28" xfId="1" applyNumberFormat="1" applyFont="1" applyBorder="1" applyAlignment="1">
      <alignment horizontal="center" vertical="center"/>
    </xf>
    <xf numFmtId="49" fontId="26" fillId="0" borderId="29" xfId="1" applyNumberFormat="1" applyFont="1" applyBorder="1" applyAlignment="1">
      <alignment horizontal="center" vertical="center"/>
    </xf>
    <xf numFmtId="4" fontId="26" fillId="0" borderId="29" xfId="1" applyNumberFormat="1" applyFont="1" applyBorder="1" applyAlignment="1">
      <alignment horizontal="center" vertical="center"/>
    </xf>
    <xf numFmtId="0" fontId="26" fillId="0" borderId="27" xfId="1" applyNumberFormat="1" applyFont="1" applyBorder="1" applyAlignment="1">
      <alignment horizontal="center" vertical="center"/>
    </xf>
    <xf numFmtId="0" fontId="26" fillId="0" borderId="28" xfId="1" applyNumberFormat="1" applyFont="1" applyBorder="1" applyAlignment="1">
      <alignment horizontal="center" vertical="center"/>
    </xf>
    <xf numFmtId="0" fontId="26" fillId="0" borderId="29" xfId="1" applyNumberFormat="1" applyFont="1" applyBorder="1" applyAlignment="1">
      <alignment horizontal="center" vertical="center"/>
    </xf>
    <xf numFmtId="0" fontId="26" fillId="0" borderId="30" xfId="1" applyNumberFormat="1" applyFont="1" applyBorder="1" applyAlignment="1">
      <alignment horizontal="center" vertical="center"/>
    </xf>
    <xf numFmtId="49" fontId="26" fillId="3" borderId="26" xfId="1" applyNumberFormat="1" applyFont="1" applyFill="1" applyBorder="1" applyAlignment="1">
      <alignment horizontal="center" vertical="center"/>
    </xf>
    <xf numFmtId="49" fontId="26" fillId="3" borderId="27" xfId="1" applyNumberFormat="1" applyFont="1" applyFill="1" applyBorder="1" applyAlignment="1">
      <alignment horizontal="center" vertical="center"/>
    </xf>
    <xf numFmtId="49" fontId="26" fillId="3" borderId="28" xfId="1" applyNumberFormat="1" applyFont="1" applyFill="1" applyBorder="1" applyAlignment="1">
      <alignment horizontal="center" vertical="center"/>
    </xf>
    <xf numFmtId="0" fontId="26" fillId="3" borderId="29" xfId="1" applyNumberFormat="1" applyFont="1" applyFill="1" applyBorder="1" applyAlignment="1">
      <alignment horizontal="left" vertical="center" wrapText="1"/>
    </xf>
    <xf numFmtId="0" fontId="26" fillId="3" borderId="27" xfId="1" applyNumberFormat="1" applyFont="1" applyFill="1" applyBorder="1" applyAlignment="1">
      <alignment horizontal="left" vertical="center"/>
    </xf>
    <xf numFmtId="49" fontId="26" fillId="3" borderId="29" xfId="1" applyNumberFormat="1" applyFont="1" applyFill="1" applyBorder="1" applyAlignment="1">
      <alignment horizontal="center" vertical="center"/>
    </xf>
    <xf numFmtId="4" fontId="26" fillId="3" borderId="29" xfId="1" applyNumberFormat="1" applyFont="1" applyFill="1" applyBorder="1" applyAlignment="1">
      <alignment horizontal="center" vertical="center"/>
    </xf>
    <xf numFmtId="0" fontId="26" fillId="3" borderId="27" xfId="1" applyNumberFormat="1" applyFont="1" applyFill="1" applyBorder="1" applyAlignment="1">
      <alignment horizontal="center" vertical="center"/>
    </xf>
    <xf numFmtId="0" fontId="26" fillId="3" borderId="28" xfId="1" applyNumberFormat="1" applyFont="1" applyFill="1" applyBorder="1" applyAlignment="1">
      <alignment horizontal="center" vertical="center"/>
    </xf>
    <xf numFmtId="0" fontId="26" fillId="3" borderId="29" xfId="1" applyNumberFormat="1" applyFont="1" applyFill="1" applyBorder="1" applyAlignment="1">
      <alignment horizontal="center" vertical="center"/>
    </xf>
    <xf numFmtId="0" fontId="26" fillId="3" borderId="30" xfId="1" applyNumberFormat="1" applyFont="1" applyFill="1" applyBorder="1" applyAlignment="1">
      <alignment horizontal="center" vertical="center"/>
    </xf>
    <xf numFmtId="0" fontId="23" fillId="0" borderId="0" xfId="1" applyNumberFormat="1" applyFont="1" applyBorder="1" applyAlignment="1">
      <alignment horizontal="left" vertical="center" wrapText="1"/>
    </xf>
    <xf numFmtId="49" fontId="23" fillId="0" borderId="2" xfId="1" applyNumberFormat="1" applyFont="1" applyBorder="1" applyAlignment="1">
      <alignment horizontal="center" vertical="center"/>
    </xf>
    <xf numFmtId="49" fontId="23" fillId="0" borderId="3" xfId="1" applyNumberFormat="1" applyFont="1" applyBorder="1" applyAlignment="1">
      <alignment horizontal="center" vertical="center"/>
    </xf>
    <xf numFmtId="0" fontId="23" fillId="0" borderId="1" xfId="1" applyNumberFormat="1" applyFont="1" applyBorder="1" applyAlignment="1">
      <alignment horizontal="left" vertical="center" wrapText="1"/>
    </xf>
    <xf numFmtId="0" fontId="23" fillId="0" borderId="2" xfId="1" applyNumberFormat="1" applyFont="1" applyBorder="1" applyAlignment="1">
      <alignment horizontal="left" vertical="center"/>
    </xf>
    <xf numFmtId="49" fontId="23" fillId="0" borderId="24" xfId="1" applyNumberFormat="1" applyFont="1" applyBorder="1" applyAlignment="1">
      <alignment horizontal="center" vertical="center"/>
    </xf>
    <xf numFmtId="49" fontId="23" fillId="0" borderId="1" xfId="1" applyNumberFormat="1" applyFont="1" applyBorder="1" applyAlignment="1">
      <alignment horizontal="center" vertical="center"/>
    </xf>
    <xf numFmtId="4" fontId="23" fillId="2" borderId="1" xfId="1" applyNumberFormat="1" applyFont="1" applyFill="1" applyBorder="1" applyAlignment="1">
      <alignment horizontal="center" vertical="center"/>
    </xf>
    <xf numFmtId="0" fontId="23" fillId="2" borderId="2" xfId="1" applyNumberFormat="1" applyFont="1" applyFill="1" applyBorder="1" applyAlignment="1">
      <alignment horizontal="center" vertical="center"/>
    </xf>
    <xf numFmtId="0" fontId="23" fillId="2" borderId="3" xfId="1" applyNumberFormat="1" applyFont="1" applyFill="1" applyBorder="1" applyAlignment="1">
      <alignment horizontal="center" vertical="center"/>
    </xf>
    <xf numFmtId="4" fontId="23" fillId="2" borderId="2" xfId="1" applyNumberFormat="1" applyFont="1" applyFill="1" applyBorder="1" applyAlignment="1">
      <alignment horizontal="center" vertical="center"/>
    </xf>
    <xf numFmtId="4" fontId="23" fillId="2" borderId="3" xfId="1" applyNumberFormat="1" applyFont="1" applyFill="1" applyBorder="1" applyAlignment="1">
      <alignment horizontal="center" vertical="center"/>
    </xf>
    <xf numFmtId="4" fontId="23" fillId="2" borderId="19" xfId="1" applyNumberFormat="1" applyFont="1" applyFill="1" applyBorder="1" applyAlignment="1">
      <alignment horizontal="center" vertical="center"/>
    </xf>
    <xf numFmtId="0" fontId="23" fillId="2" borderId="17" xfId="1" applyNumberFormat="1" applyFont="1" applyFill="1" applyBorder="1" applyAlignment="1">
      <alignment horizontal="center" vertical="center"/>
    </xf>
    <xf numFmtId="0" fontId="23" fillId="2" borderId="18" xfId="1" applyNumberFormat="1" applyFont="1" applyFill="1" applyBorder="1" applyAlignment="1">
      <alignment horizontal="center" vertical="center"/>
    </xf>
    <xf numFmtId="0" fontId="26" fillId="0" borderId="0" xfId="1" applyNumberFormat="1" applyFont="1" applyBorder="1" applyAlignment="1">
      <alignment horizontal="left" vertical="center"/>
    </xf>
    <xf numFmtId="49" fontId="23" fillId="0" borderId="17" xfId="1" applyNumberFormat="1" applyFont="1" applyFill="1" applyBorder="1" applyAlignment="1">
      <alignment horizontal="center" vertical="center"/>
    </xf>
    <xf numFmtId="49" fontId="23" fillId="0" borderId="18" xfId="1" applyNumberFormat="1" applyFont="1" applyFill="1" applyBorder="1" applyAlignment="1">
      <alignment horizontal="center" vertical="center"/>
    </xf>
    <xf numFmtId="4" fontId="23" fillId="0" borderId="19" xfId="1" applyNumberFormat="1" applyFont="1" applyBorder="1" applyAlignment="1">
      <alignment horizontal="center" vertical="center"/>
    </xf>
    <xf numFmtId="49" fontId="24" fillId="0" borderId="10" xfId="1" applyNumberFormat="1" applyFont="1" applyBorder="1" applyAlignment="1">
      <alignment horizontal="center" vertical="center"/>
    </xf>
    <xf numFmtId="49" fontId="24" fillId="0" borderId="16" xfId="1" applyNumberFormat="1" applyFont="1" applyBorder="1" applyAlignment="1">
      <alignment horizontal="center" vertical="center"/>
    </xf>
    <xf numFmtId="4" fontId="23" fillId="2" borderId="15" xfId="1" applyNumberFormat="1" applyFont="1" applyFill="1" applyBorder="1" applyAlignment="1">
      <alignment horizontal="center" vertical="center"/>
    </xf>
    <xf numFmtId="4" fontId="23" fillId="2" borderId="10" xfId="1" applyNumberFormat="1" applyFont="1" applyFill="1" applyBorder="1" applyAlignment="1">
      <alignment horizontal="center" vertical="center"/>
    </xf>
    <xf numFmtId="4" fontId="23" fillId="2" borderId="16" xfId="1" applyNumberFormat="1" applyFont="1" applyFill="1" applyBorder="1" applyAlignment="1">
      <alignment horizontal="center" vertical="center"/>
    </xf>
    <xf numFmtId="0" fontId="23" fillId="0" borderId="1" xfId="1" applyNumberFormat="1" applyFont="1" applyBorder="1" applyAlignment="1">
      <alignment horizontal="center" vertical="center"/>
    </xf>
    <xf numFmtId="0" fontId="23" fillId="0" borderId="25" xfId="1" applyNumberFormat="1" applyFont="1" applyBorder="1" applyAlignment="1">
      <alignment horizontal="center" vertical="center"/>
    </xf>
    <xf numFmtId="49" fontId="24" fillId="0" borderId="0" xfId="1" applyNumberFormat="1" applyFont="1" applyBorder="1" applyAlignment="1">
      <alignment horizontal="center" vertical="center"/>
    </xf>
    <xf numFmtId="49" fontId="24" fillId="0" borderId="5" xfId="1" applyNumberFormat="1" applyFont="1" applyBorder="1" applyAlignment="1">
      <alignment horizontal="center" vertical="center"/>
    </xf>
    <xf numFmtId="0" fontId="32" fillId="0" borderId="4" xfId="1" applyNumberFormat="1" applyFont="1" applyBorder="1" applyAlignment="1">
      <alignment horizontal="left" vertical="center" wrapText="1"/>
    </xf>
    <xf numFmtId="0" fontId="32" fillId="0" borderId="0" xfId="1" applyNumberFormat="1" applyFont="1" applyBorder="1" applyAlignment="1">
      <alignment horizontal="left" vertical="center"/>
    </xf>
    <xf numFmtId="49" fontId="32" fillId="0" borderId="34" xfId="1" applyNumberFormat="1" applyFont="1" applyBorder="1" applyAlignment="1">
      <alignment horizontal="center" vertical="center"/>
    </xf>
    <xf numFmtId="49" fontId="32" fillId="0" borderId="0" xfId="1" applyNumberFormat="1" applyFont="1" applyBorder="1" applyAlignment="1">
      <alignment horizontal="center" vertical="center"/>
    </xf>
    <xf numFmtId="49" fontId="32" fillId="0" borderId="5" xfId="1" applyNumberFormat="1" applyFont="1" applyBorder="1" applyAlignment="1">
      <alignment horizontal="center" vertical="center"/>
    </xf>
    <xf numFmtId="49" fontId="24" fillId="0" borderId="4" xfId="1" applyNumberFormat="1" applyFont="1" applyBorder="1" applyAlignment="1">
      <alignment horizontal="center" vertical="center"/>
    </xf>
    <xf numFmtId="4" fontId="24" fillId="2" borderId="4" xfId="1" applyNumberFormat="1" applyFont="1" applyFill="1" applyBorder="1" applyAlignment="1">
      <alignment horizontal="center" vertical="center"/>
    </xf>
    <xf numFmtId="4" fontId="24" fillId="2" borderId="0" xfId="1" applyNumberFormat="1" applyFont="1" applyFill="1" applyBorder="1" applyAlignment="1">
      <alignment horizontal="center" vertical="center"/>
    </xf>
    <xf numFmtId="4" fontId="24" fillId="2" borderId="5" xfId="1" applyNumberFormat="1" applyFont="1" applyFill="1" applyBorder="1" applyAlignment="1">
      <alignment horizontal="center" vertical="center"/>
    </xf>
    <xf numFmtId="0" fontId="24" fillId="0" borderId="4" xfId="1" applyNumberFormat="1" applyFont="1" applyBorder="1" applyAlignment="1">
      <alignment horizontal="center" vertical="center"/>
    </xf>
    <xf numFmtId="0" fontId="24" fillId="0" borderId="5" xfId="1" applyNumberFormat="1" applyFont="1" applyBorder="1" applyAlignment="1">
      <alignment horizontal="center" vertical="center"/>
    </xf>
    <xf numFmtId="0" fontId="24" fillId="0" borderId="33" xfId="1" applyNumberFormat="1" applyFont="1" applyBorder="1" applyAlignment="1">
      <alignment horizontal="center" vertical="center"/>
    </xf>
    <xf numFmtId="49" fontId="23" fillId="2" borderId="17" xfId="1" applyNumberFormat="1" applyFont="1" applyFill="1" applyBorder="1" applyAlignment="1">
      <alignment horizontal="center" vertical="center"/>
    </xf>
    <xf numFmtId="49" fontId="23" fillId="2" borderId="18" xfId="1" applyNumberFormat="1" applyFont="1" applyFill="1" applyBorder="1" applyAlignment="1">
      <alignment horizontal="center" vertical="center"/>
    </xf>
    <xf numFmtId="49" fontId="24" fillId="0" borderId="15" xfId="1" applyNumberFormat="1" applyFont="1" applyBorder="1" applyAlignment="1">
      <alignment horizontal="center" vertical="center"/>
    </xf>
    <xf numFmtId="4" fontId="23" fillId="0" borderId="15" xfId="1" applyNumberFormat="1" applyFont="1" applyBorder="1" applyAlignment="1">
      <alignment horizontal="center" vertical="center"/>
    </xf>
    <xf numFmtId="4" fontId="23" fillId="0" borderId="15" xfId="1" applyNumberFormat="1" applyFont="1" applyBorder="1" applyAlignment="1">
      <alignment horizontal="center" vertical="center" wrapText="1"/>
    </xf>
    <xf numFmtId="0" fontId="23" fillId="0" borderId="10" xfId="1" applyNumberFormat="1" applyFont="1" applyBorder="1" applyAlignment="1">
      <alignment horizontal="center" vertical="center" wrapText="1"/>
    </xf>
    <xf numFmtId="0" fontId="23" fillId="0" borderId="16" xfId="1" applyNumberFormat="1" applyFont="1" applyBorder="1" applyAlignment="1">
      <alignment horizontal="center" vertical="center" wrapText="1"/>
    </xf>
    <xf numFmtId="49" fontId="26" fillId="9" borderId="10" xfId="1" applyNumberFormat="1" applyFont="1" applyFill="1" applyBorder="1" applyAlignment="1">
      <alignment horizontal="center" vertical="center"/>
    </xf>
    <xf numFmtId="49" fontId="26" fillId="9" borderId="16" xfId="1" applyNumberFormat="1" applyFont="1" applyFill="1" applyBorder="1" applyAlignment="1">
      <alignment horizontal="center" vertical="center"/>
    </xf>
    <xf numFmtId="0" fontId="26" fillId="9" borderId="15" xfId="1" applyNumberFormat="1" applyFont="1" applyFill="1" applyBorder="1" applyAlignment="1">
      <alignment horizontal="left" vertical="center" wrapText="1"/>
    </xf>
    <xf numFmtId="0" fontId="26" fillId="9" borderId="10" xfId="1" applyNumberFormat="1" applyFont="1" applyFill="1" applyBorder="1" applyAlignment="1">
      <alignment horizontal="left" vertical="center"/>
    </xf>
    <xf numFmtId="49" fontId="26" fillId="9" borderId="9" xfId="1" applyNumberFormat="1" applyFont="1" applyFill="1" applyBorder="1" applyAlignment="1">
      <alignment horizontal="center" vertical="center"/>
    </xf>
    <xf numFmtId="49" fontId="26" fillId="9" borderId="15" xfId="1" applyNumberFormat="1" applyFont="1" applyFill="1" applyBorder="1" applyAlignment="1">
      <alignment horizontal="center" vertical="center"/>
    </xf>
    <xf numFmtId="4" fontId="26" fillId="9" borderId="15" xfId="1" applyNumberFormat="1" applyFont="1" applyFill="1" applyBorder="1" applyAlignment="1">
      <alignment horizontal="center" vertical="center"/>
    </xf>
    <xf numFmtId="0" fontId="26" fillId="9" borderId="10" xfId="1" applyNumberFormat="1" applyFont="1" applyFill="1" applyBorder="1" applyAlignment="1">
      <alignment horizontal="center" vertical="center"/>
    </xf>
    <xf numFmtId="0" fontId="26" fillId="9" borderId="16" xfId="1" applyNumberFormat="1" applyFont="1" applyFill="1" applyBorder="1" applyAlignment="1">
      <alignment horizontal="center" vertical="center"/>
    </xf>
    <xf numFmtId="0" fontId="26" fillId="9" borderId="15" xfId="1" applyNumberFormat="1" applyFont="1" applyFill="1" applyBorder="1" applyAlignment="1">
      <alignment horizontal="center" vertical="center"/>
    </xf>
    <xf numFmtId="0" fontId="26" fillId="9" borderId="11" xfId="1" applyNumberFormat="1" applyFont="1" applyFill="1" applyBorder="1" applyAlignment="1">
      <alignment horizontal="center" vertical="center"/>
    </xf>
    <xf numFmtId="0" fontId="23" fillId="0" borderId="2" xfId="1" applyNumberFormat="1" applyFont="1" applyBorder="1" applyAlignment="1">
      <alignment horizontal="left" vertical="center" wrapText="1"/>
    </xf>
    <xf numFmtId="0" fontId="23" fillId="0" borderId="25" xfId="1" applyNumberFormat="1" applyFont="1" applyBorder="1" applyAlignment="1">
      <alignment horizontal="left" vertical="center" wrapText="1"/>
    </xf>
    <xf numFmtId="0" fontId="23" fillId="0" borderId="17" xfId="1" applyNumberFormat="1" applyFont="1" applyBorder="1" applyAlignment="1">
      <alignment horizontal="left" vertical="center" wrapText="1"/>
    </xf>
    <xf numFmtId="0" fontId="23" fillId="0" borderId="32" xfId="1" applyNumberFormat="1" applyFont="1" applyBorder="1" applyAlignment="1">
      <alignment horizontal="left" vertical="center" wrapText="1"/>
    </xf>
    <xf numFmtId="4" fontId="23" fillId="0" borderId="1" xfId="1" applyNumberFormat="1" applyFont="1" applyBorder="1" applyAlignment="1">
      <alignment horizontal="center" vertical="center"/>
    </xf>
    <xf numFmtId="49" fontId="23" fillId="0" borderId="35" xfId="1" applyNumberFormat="1" applyFont="1" applyBorder="1" applyAlignment="1">
      <alignment horizontal="center" vertical="center"/>
    </xf>
    <xf numFmtId="49" fontId="23" fillId="0" borderId="36" xfId="1" applyNumberFormat="1" applyFont="1" applyBorder="1" applyAlignment="1">
      <alignment horizontal="center" vertical="center"/>
    </xf>
    <xf numFmtId="49" fontId="23" fillId="0" borderId="37" xfId="1" applyNumberFormat="1" applyFont="1" applyBorder="1" applyAlignment="1">
      <alignment horizontal="center" vertical="center"/>
    </xf>
    <xf numFmtId="49" fontId="23" fillId="0" borderId="38" xfId="1" applyNumberFormat="1" applyFont="1" applyBorder="1" applyAlignment="1">
      <alignment horizontal="center" vertical="center"/>
    </xf>
    <xf numFmtId="4" fontId="23" fillId="0" borderId="2" xfId="1" applyNumberFormat="1" applyFont="1" applyBorder="1" applyAlignment="1">
      <alignment horizontal="center" vertical="center"/>
    </xf>
    <xf numFmtId="4" fontId="23" fillId="0" borderId="3" xfId="1" applyNumberFormat="1" applyFont="1" applyBorder="1" applyAlignment="1">
      <alignment horizontal="center" vertical="center"/>
    </xf>
    <xf numFmtId="4" fontId="23" fillId="0" borderId="38" xfId="1" applyNumberFormat="1" applyFont="1" applyBorder="1" applyAlignment="1">
      <alignment horizontal="center" vertical="center"/>
    </xf>
    <xf numFmtId="4" fontId="23" fillId="0" borderId="36" xfId="1" applyNumberFormat="1" applyFont="1" applyBorder="1" applyAlignment="1">
      <alignment horizontal="center" vertical="center"/>
    </xf>
    <xf numFmtId="4" fontId="23" fillId="0" borderId="37" xfId="1" applyNumberFormat="1" applyFont="1" applyBorder="1" applyAlignment="1">
      <alignment horizontal="center" vertical="center"/>
    </xf>
    <xf numFmtId="0" fontId="22" fillId="0" borderId="0" xfId="1" applyNumberFormat="1" applyFont="1" applyBorder="1" applyAlignment="1">
      <alignment horizontal="center"/>
    </xf>
    <xf numFmtId="0" fontId="22" fillId="0" borderId="0" xfId="1" applyNumberFormat="1" applyFont="1" applyBorder="1" applyAlignment="1">
      <alignment horizontal="center" vertical="center" wrapText="1"/>
    </xf>
    <xf numFmtId="0" fontId="36" fillId="0" borderId="0" xfId="1" applyNumberFormat="1" applyFont="1" applyBorder="1" applyAlignment="1">
      <alignment horizontal="center" vertical="top"/>
    </xf>
    <xf numFmtId="0" fontId="23" fillId="0" borderId="38" xfId="1" applyNumberFormat="1" applyFont="1" applyBorder="1" applyAlignment="1">
      <alignment horizontal="center" vertical="center"/>
    </xf>
    <xf numFmtId="0" fontId="23" fillId="0" borderId="36" xfId="1" applyNumberFormat="1" applyFont="1" applyBorder="1" applyAlignment="1">
      <alignment horizontal="center" vertical="center"/>
    </xf>
    <xf numFmtId="0" fontId="23" fillId="0" borderId="39" xfId="1" applyNumberFormat="1" applyFont="1" applyBorder="1" applyAlignment="1">
      <alignment horizontal="center" vertical="center"/>
    </xf>
    <xf numFmtId="49" fontId="26" fillId="2" borderId="40" xfId="1" applyNumberFormat="1" applyFont="1" applyFill="1" applyBorder="1" applyAlignment="1">
      <alignment horizontal="center" vertical="center"/>
    </xf>
    <xf numFmtId="49" fontId="26" fillId="2" borderId="41" xfId="1" applyNumberFormat="1" applyFont="1" applyFill="1" applyBorder="1" applyAlignment="1">
      <alignment horizontal="center" vertical="center"/>
    </xf>
    <xf numFmtId="0" fontId="26" fillId="2" borderId="41" xfId="1" applyNumberFormat="1" applyFont="1" applyFill="1" applyBorder="1" applyAlignment="1">
      <alignment horizontal="left" vertical="center" wrapText="1"/>
    </xf>
    <xf numFmtId="0" fontId="26" fillId="2" borderId="42" xfId="1" applyNumberFormat="1" applyFont="1" applyFill="1" applyBorder="1" applyAlignment="1">
      <alignment horizontal="left" vertical="center" wrapText="1"/>
    </xf>
    <xf numFmtId="0" fontId="38" fillId="0" borderId="0"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22" fillId="0" borderId="0" xfId="1" applyNumberFormat="1" applyFont="1" applyBorder="1" applyAlignment="1">
      <alignment horizontal="right"/>
    </xf>
    <xf numFmtId="49" fontId="22" fillId="0" borderId="0" xfId="1" applyNumberFormat="1" applyFont="1" applyBorder="1" applyAlignment="1">
      <alignment horizontal="center"/>
    </xf>
    <xf numFmtId="0" fontId="22" fillId="0" borderId="0" xfId="1" applyNumberFormat="1" applyFont="1" applyBorder="1" applyAlignment="1">
      <alignment horizontal="left"/>
    </xf>
    <xf numFmtId="49" fontId="22" fillId="0" borderId="0" xfId="1" applyNumberFormat="1" applyFont="1" applyBorder="1" applyAlignment="1">
      <alignment horizontal="left"/>
    </xf>
    <xf numFmtId="49" fontId="26" fillId="2" borderId="43" xfId="1" applyNumberFormat="1" applyFont="1" applyFill="1" applyBorder="1" applyAlignment="1">
      <alignment horizontal="center" vertical="center"/>
    </xf>
    <xf numFmtId="49" fontId="26" fillId="2" borderId="0" xfId="1" applyNumberFormat="1" applyFont="1" applyFill="1" applyBorder="1" applyAlignment="1">
      <alignment horizontal="center" vertical="center"/>
    </xf>
    <xf numFmtId="0" fontId="2" fillId="2" borderId="0" xfId="1" applyNumberFormat="1" applyFont="1" applyFill="1" applyBorder="1" applyAlignment="1">
      <alignment horizontal="left" vertical="center" wrapText="1"/>
    </xf>
    <xf numFmtId="0" fontId="2" fillId="2" borderId="44" xfId="1" applyNumberFormat="1" applyFont="1" applyFill="1" applyBorder="1" applyAlignment="1">
      <alignment horizontal="left" vertical="center" wrapText="1"/>
    </xf>
    <xf numFmtId="0" fontId="26" fillId="2" borderId="0" xfId="1" applyNumberFormat="1" applyFont="1" applyFill="1" applyBorder="1" applyAlignment="1">
      <alignment horizontal="left" vertical="center" wrapText="1"/>
    </xf>
    <xf numFmtId="0" fontId="26" fillId="2" borderId="44" xfId="1" applyNumberFormat="1" applyFont="1" applyFill="1" applyBorder="1" applyAlignment="1">
      <alignment horizontal="left" vertical="center" wrapText="1"/>
    </xf>
    <xf numFmtId="0" fontId="26" fillId="2" borderId="0" xfId="1" applyNumberFormat="1" applyFont="1" applyFill="1" applyBorder="1" applyAlignment="1">
      <alignment horizontal="center" vertical="center" wrapText="1"/>
    </xf>
    <xf numFmtId="0" fontId="26" fillId="2" borderId="44" xfId="1" applyNumberFormat="1" applyFont="1" applyFill="1" applyBorder="1" applyAlignment="1">
      <alignment horizontal="center" vertical="center" wrapText="1"/>
    </xf>
    <xf numFmtId="0" fontId="26" fillId="0" borderId="46" xfId="1" applyNumberFormat="1" applyFont="1" applyBorder="1" applyAlignment="1">
      <alignment horizontal="left" vertical="center"/>
    </xf>
    <xf numFmtId="0" fontId="26" fillId="0" borderId="47" xfId="1" applyNumberFormat="1" applyFont="1" applyBorder="1" applyAlignment="1">
      <alignment horizontal="left" vertical="center"/>
    </xf>
    <xf numFmtId="0" fontId="26" fillId="0" borderId="44" xfId="1" applyNumberFormat="1" applyFont="1" applyBorder="1" applyAlignment="1">
      <alignment horizontal="left" vertical="center"/>
    </xf>
    <xf numFmtId="0" fontId="2" fillId="0" borderId="44" xfId="1" applyNumberFormat="1" applyFont="1" applyBorder="1" applyAlignment="1">
      <alignment horizontal="left" vertic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152"/>
  <sheetViews>
    <sheetView tabSelected="1" view="pageBreakPreview" topLeftCell="A106" zoomScaleNormal="100" zoomScaleSheetLayoutView="100" workbookViewId="0">
      <selection activeCell="DF119" sqref="DF119:DR119"/>
    </sheetView>
  </sheetViews>
  <sheetFormatPr defaultColWidth="0.85546875" defaultRowHeight="15.75" x14ac:dyDescent="0.25"/>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75" width="0.85546875" style="1"/>
    <col min="76" max="79" width="0.85546875" style="2"/>
    <col min="80" max="80" width="1.42578125" style="2" customWidth="1"/>
    <col min="81" max="81" width="0.85546875" style="2"/>
    <col min="82" max="83" width="0.85546875" style="2" customWidth="1"/>
    <col min="84" max="84" width="0.85546875" style="2"/>
    <col min="85" max="85" width="3.42578125" style="2" customWidth="1"/>
    <col min="86" max="91" width="0.85546875" style="2"/>
    <col min="92" max="92" width="1.5703125" style="2" customWidth="1"/>
    <col min="93" max="93" width="1.85546875" style="2" customWidth="1"/>
    <col min="94" max="94" width="0.85546875" style="2"/>
    <col min="95" max="95" width="2" style="2" customWidth="1"/>
    <col min="96" max="103" width="0.85546875" style="2"/>
    <col min="104" max="104" width="3.42578125" style="2" customWidth="1"/>
    <col min="105" max="112" width="0.85546875" style="2"/>
    <col min="113" max="113" width="2.140625" style="2" customWidth="1"/>
    <col min="114" max="114" width="1.5703125" style="2" customWidth="1"/>
    <col min="115" max="115" width="0.85546875" style="2"/>
    <col min="116" max="116" width="2.7109375" style="2" customWidth="1"/>
    <col min="117" max="126" width="0.85546875" style="2"/>
    <col min="127" max="127" width="2" style="2" customWidth="1"/>
    <col min="128" max="128" width="0.85546875" style="2"/>
    <col min="129" max="129" width="2.5703125" style="2" customWidth="1"/>
    <col min="130" max="137" width="0.85546875" style="2"/>
    <col min="138" max="138" width="1.85546875" style="2" customWidth="1"/>
    <col min="139" max="142" width="0.85546875" style="2"/>
    <col min="143" max="143" width="3.42578125" style="2" customWidth="1"/>
    <col min="144" max="151" width="0.85546875" style="2"/>
    <col min="152" max="152" width="3.5703125" style="2" customWidth="1"/>
    <col min="153" max="161" width="0.85546875" style="2"/>
    <col min="162" max="162" width="0.85546875" style="3"/>
    <col min="163" max="163" width="10.85546875" style="3" bestFit="1" customWidth="1"/>
    <col min="164" max="274" width="0.85546875" style="3"/>
    <col min="275" max="275" width="0.85546875" style="3" customWidth="1"/>
    <col min="276" max="321" width="0.85546875" style="3"/>
    <col min="322" max="322" width="0.85546875" style="3" customWidth="1"/>
    <col min="323" max="325" width="0.85546875" style="3"/>
    <col min="326" max="326" width="0.85546875" style="3" customWidth="1"/>
    <col min="327" max="337" width="0.85546875" style="3"/>
    <col min="338" max="339" width="0.85546875" style="3" customWidth="1"/>
    <col min="340" max="530" width="0.85546875" style="3"/>
    <col min="531" max="531" width="0.85546875" style="3" customWidth="1"/>
    <col min="532" max="577" width="0.85546875" style="3"/>
    <col min="578" max="578" width="0.85546875" style="3" customWidth="1"/>
    <col min="579" max="581" width="0.85546875" style="3"/>
    <col min="582" max="582" width="0.85546875" style="3" customWidth="1"/>
    <col min="583" max="593" width="0.85546875" style="3"/>
    <col min="594" max="595" width="0.85546875" style="3" customWidth="1"/>
    <col min="596" max="786" width="0.85546875" style="3"/>
    <col min="787" max="787" width="0.85546875" style="3" customWidth="1"/>
    <col min="788" max="833" width="0.85546875" style="3"/>
    <col min="834" max="834" width="0.85546875" style="3" customWidth="1"/>
    <col min="835" max="837" width="0.85546875" style="3"/>
    <col min="838" max="838" width="0.85546875" style="3" customWidth="1"/>
    <col min="839" max="849" width="0.85546875" style="3"/>
    <col min="850" max="851" width="0.85546875" style="3" customWidth="1"/>
    <col min="852" max="1042" width="0.85546875" style="3"/>
    <col min="1043" max="1043" width="0.85546875" style="3" customWidth="1"/>
    <col min="1044" max="1089" width="0.85546875" style="3"/>
    <col min="1090" max="1090" width="0.85546875" style="3" customWidth="1"/>
    <col min="1091" max="1093" width="0.85546875" style="3"/>
    <col min="1094" max="1094" width="0.85546875" style="3" customWidth="1"/>
    <col min="1095" max="1105" width="0.85546875" style="3"/>
    <col min="1106" max="1107" width="0.85546875" style="3" customWidth="1"/>
    <col min="1108" max="1298" width="0.85546875" style="3"/>
    <col min="1299" max="1299" width="0.85546875" style="3" customWidth="1"/>
    <col min="1300" max="1345" width="0.85546875" style="3"/>
    <col min="1346" max="1346" width="0.85546875" style="3" customWidth="1"/>
    <col min="1347" max="1349" width="0.85546875" style="3"/>
    <col min="1350" max="1350" width="0.85546875" style="3" customWidth="1"/>
    <col min="1351" max="1361" width="0.85546875" style="3"/>
    <col min="1362" max="1363" width="0.85546875" style="3" customWidth="1"/>
    <col min="1364" max="1554" width="0.85546875" style="3"/>
    <col min="1555" max="1555" width="0.85546875" style="3" customWidth="1"/>
    <col min="1556" max="1601" width="0.85546875" style="3"/>
    <col min="1602" max="1602" width="0.85546875" style="3" customWidth="1"/>
    <col min="1603" max="1605" width="0.85546875" style="3"/>
    <col min="1606" max="1606" width="0.85546875" style="3" customWidth="1"/>
    <col min="1607" max="1617" width="0.85546875" style="3"/>
    <col min="1618" max="1619" width="0.85546875" style="3" customWidth="1"/>
    <col min="1620" max="1810" width="0.85546875" style="3"/>
    <col min="1811" max="1811" width="0.85546875" style="3" customWidth="1"/>
    <col min="1812" max="1857" width="0.85546875" style="3"/>
    <col min="1858" max="1858" width="0.85546875" style="3" customWidth="1"/>
    <col min="1859" max="1861" width="0.85546875" style="3"/>
    <col min="1862" max="1862" width="0.85546875" style="3" customWidth="1"/>
    <col min="1863" max="1873" width="0.85546875" style="3"/>
    <col min="1874" max="1875" width="0.85546875" style="3" customWidth="1"/>
    <col min="1876" max="2066" width="0.85546875" style="3"/>
    <col min="2067" max="2067" width="0.85546875" style="3" customWidth="1"/>
    <col min="2068" max="2113" width="0.85546875" style="3"/>
    <col min="2114" max="2114" width="0.85546875" style="3" customWidth="1"/>
    <col min="2115" max="2117" width="0.85546875" style="3"/>
    <col min="2118" max="2118" width="0.85546875" style="3" customWidth="1"/>
    <col min="2119" max="2129" width="0.85546875" style="3"/>
    <col min="2130" max="2131" width="0.85546875" style="3" customWidth="1"/>
    <col min="2132" max="2322" width="0.85546875" style="3"/>
    <col min="2323" max="2323" width="0.85546875" style="3" customWidth="1"/>
    <col min="2324" max="2369" width="0.85546875" style="3"/>
    <col min="2370" max="2370" width="0.85546875" style="3" customWidth="1"/>
    <col min="2371" max="2373" width="0.85546875" style="3"/>
    <col min="2374" max="2374" width="0.85546875" style="3" customWidth="1"/>
    <col min="2375" max="2385" width="0.85546875" style="3"/>
    <col min="2386" max="2387" width="0.85546875" style="3" customWidth="1"/>
    <col min="2388" max="2578" width="0.85546875" style="3"/>
    <col min="2579" max="2579" width="0.85546875" style="3" customWidth="1"/>
    <col min="2580" max="2625" width="0.85546875" style="3"/>
    <col min="2626" max="2626" width="0.85546875" style="3" customWidth="1"/>
    <col min="2627" max="2629" width="0.85546875" style="3"/>
    <col min="2630" max="2630" width="0.85546875" style="3" customWidth="1"/>
    <col min="2631" max="2641" width="0.85546875" style="3"/>
    <col min="2642" max="2643" width="0.85546875" style="3" customWidth="1"/>
    <col min="2644" max="2834" width="0.85546875" style="3"/>
    <col min="2835" max="2835" width="0.85546875" style="3" customWidth="1"/>
    <col min="2836" max="2881" width="0.85546875" style="3"/>
    <col min="2882" max="2882" width="0.85546875" style="3" customWidth="1"/>
    <col min="2883" max="2885" width="0.85546875" style="3"/>
    <col min="2886" max="2886" width="0.85546875" style="3" customWidth="1"/>
    <col min="2887" max="2897" width="0.85546875" style="3"/>
    <col min="2898" max="2899" width="0.85546875" style="3" customWidth="1"/>
    <col min="2900" max="3090" width="0.85546875" style="3"/>
    <col min="3091" max="3091" width="0.85546875" style="3" customWidth="1"/>
    <col min="3092" max="3137" width="0.85546875" style="3"/>
    <col min="3138" max="3138" width="0.85546875" style="3" customWidth="1"/>
    <col min="3139" max="3141" width="0.85546875" style="3"/>
    <col min="3142" max="3142" width="0.85546875" style="3" customWidth="1"/>
    <col min="3143" max="3153" width="0.85546875" style="3"/>
    <col min="3154" max="3155" width="0.85546875" style="3" customWidth="1"/>
    <col min="3156" max="3346" width="0.85546875" style="3"/>
    <col min="3347" max="3347" width="0.85546875" style="3" customWidth="1"/>
    <col min="3348" max="3393" width="0.85546875" style="3"/>
    <col min="3394" max="3394" width="0.85546875" style="3" customWidth="1"/>
    <col min="3395" max="3397" width="0.85546875" style="3"/>
    <col min="3398" max="3398" width="0.85546875" style="3" customWidth="1"/>
    <col min="3399" max="3409" width="0.85546875" style="3"/>
    <col min="3410" max="3411" width="0.85546875" style="3" customWidth="1"/>
    <col min="3412" max="3602" width="0.85546875" style="3"/>
    <col min="3603" max="3603" width="0.85546875" style="3" customWidth="1"/>
    <col min="3604" max="3649" width="0.85546875" style="3"/>
    <col min="3650" max="3650" width="0.85546875" style="3" customWidth="1"/>
    <col min="3651" max="3653" width="0.85546875" style="3"/>
    <col min="3654" max="3654" width="0.85546875" style="3" customWidth="1"/>
    <col min="3655" max="3665" width="0.85546875" style="3"/>
    <col min="3666" max="3667" width="0.85546875" style="3" customWidth="1"/>
    <col min="3668" max="3858" width="0.85546875" style="3"/>
    <col min="3859" max="3859" width="0.85546875" style="3" customWidth="1"/>
    <col min="3860" max="3905" width="0.85546875" style="3"/>
    <col min="3906" max="3906" width="0.85546875" style="3" customWidth="1"/>
    <col min="3907" max="3909" width="0.85546875" style="3"/>
    <col min="3910" max="3910" width="0.85546875" style="3" customWidth="1"/>
    <col min="3911" max="3921" width="0.85546875" style="3"/>
    <col min="3922" max="3923" width="0.85546875" style="3" customWidth="1"/>
    <col min="3924" max="4114" width="0.85546875" style="3"/>
    <col min="4115" max="4115" width="0.85546875" style="3" customWidth="1"/>
    <col min="4116" max="4161" width="0.85546875" style="3"/>
    <col min="4162" max="4162" width="0.85546875" style="3" customWidth="1"/>
    <col min="4163" max="4165" width="0.85546875" style="3"/>
    <col min="4166" max="4166" width="0.85546875" style="3" customWidth="1"/>
    <col min="4167" max="4177" width="0.85546875" style="3"/>
    <col min="4178" max="4179" width="0.85546875" style="3" customWidth="1"/>
    <col min="4180" max="4370" width="0.85546875" style="3"/>
    <col min="4371" max="4371" width="0.85546875" style="3" customWidth="1"/>
    <col min="4372" max="4417" width="0.85546875" style="3"/>
    <col min="4418" max="4418" width="0.85546875" style="3" customWidth="1"/>
    <col min="4419" max="4421" width="0.85546875" style="3"/>
    <col min="4422" max="4422" width="0.85546875" style="3" customWidth="1"/>
    <col min="4423" max="4433" width="0.85546875" style="3"/>
    <col min="4434" max="4435" width="0.85546875" style="3" customWidth="1"/>
    <col min="4436" max="4626" width="0.85546875" style="3"/>
    <col min="4627" max="4627" width="0.85546875" style="3" customWidth="1"/>
    <col min="4628" max="4673" width="0.85546875" style="3"/>
    <col min="4674" max="4674" width="0.85546875" style="3" customWidth="1"/>
    <col min="4675" max="4677" width="0.85546875" style="3"/>
    <col min="4678" max="4678" width="0.85546875" style="3" customWidth="1"/>
    <col min="4679" max="4689" width="0.85546875" style="3"/>
    <col min="4690" max="4691" width="0.85546875" style="3" customWidth="1"/>
    <col min="4692" max="4882" width="0.85546875" style="3"/>
    <col min="4883" max="4883" width="0.85546875" style="3" customWidth="1"/>
    <col min="4884" max="4929" width="0.85546875" style="3"/>
    <col min="4930" max="4930" width="0.85546875" style="3" customWidth="1"/>
    <col min="4931" max="4933" width="0.85546875" style="3"/>
    <col min="4934" max="4934" width="0.85546875" style="3" customWidth="1"/>
    <col min="4935" max="4945" width="0.85546875" style="3"/>
    <col min="4946" max="4947" width="0.85546875" style="3" customWidth="1"/>
    <col min="4948" max="5138" width="0.85546875" style="3"/>
    <col min="5139" max="5139" width="0.85546875" style="3" customWidth="1"/>
    <col min="5140" max="5185" width="0.85546875" style="3"/>
    <col min="5186" max="5186" width="0.85546875" style="3" customWidth="1"/>
    <col min="5187" max="5189" width="0.85546875" style="3"/>
    <col min="5190" max="5190" width="0.85546875" style="3" customWidth="1"/>
    <col min="5191" max="5201" width="0.85546875" style="3"/>
    <col min="5202" max="5203" width="0.85546875" style="3" customWidth="1"/>
    <col min="5204" max="5394" width="0.85546875" style="3"/>
    <col min="5395" max="5395" width="0.85546875" style="3" customWidth="1"/>
    <col min="5396" max="5441" width="0.85546875" style="3"/>
    <col min="5442" max="5442" width="0.85546875" style="3" customWidth="1"/>
    <col min="5443" max="5445" width="0.85546875" style="3"/>
    <col min="5446" max="5446" width="0.85546875" style="3" customWidth="1"/>
    <col min="5447" max="5457" width="0.85546875" style="3"/>
    <col min="5458" max="5459" width="0.85546875" style="3" customWidth="1"/>
    <col min="5460" max="5650" width="0.85546875" style="3"/>
    <col min="5651" max="5651" width="0.85546875" style="3" customWidth="1"/>
    <col min="5652" max="5697" width="0.85546875" style="3"/>
    <col min="5698" max="5698" width="0.85546875" style="3" customWidth="1"/>
    <col min="5699" max="5701" width="0.85546875" style="3"/>
    <col min="5702" max="5702" width="0.85546875" style="3" customWidth="1"/>
    <col min="5703" max="5713" width="0.85546875" style="3"/>
    <col min="5714" max="5715" width="0.85546875" style="3" customWidth="1"/>
    <col min="5716" max="5906" width="0.85546875" style="3"/>
    <col min="5907" max="5907" width="0.85546875" style="3" customWidth="1"/>
    <col min="5908" max="5953" width="0.85546875" style="3"/>
    <col min="5954" max="5954" width="0.85546875" style="3" customWidth="1"/>
    <col min="5955" max="5957" width="0.85546875" style="3"/>
    <col min="5958" max="5958" width="0.85546875" style="3" customWidth="1"/>
    <col min="5959" max="5969" width="0.85546875" style="3"/>
    <col min="5970" max="5971" width="0.85546875" style="3" customWidth="1"/>
    <col min="5972" max="6162" width="0.85546875" style="3"/>
    <col min="6163" max="6163" width="0.85546875" style="3" customWidth="1"/>
    <col min="6164" max="6209" width="0.85546875" style="3"/>
    <col min="6210" max="6210" width="0.85546875" style="3" customWidth="1"/>
    <col min="6211" max="6213" width="0.85546875" style="3"/>
    <col min="6214" max="6214" width="0.85546875" style="3" customWidth="1"/>
    <col min="6215" max="6225" width="0.85546875" style="3"/>
    <col min="6226" max="6227" width="0.85546875" style="3" customWidth="1"/>
    <col min="6228" max="6418" width="0.85546875" style="3"/>
    <col min="6419" max="6419" width="0.85546875" style="3" customWidth="1"/>
    <col min="6420" max="6465" width="0.85546875" style="3"/>
    <col min="6466" max="6466" width="0.85546875" style="3" customWidth="1"/>
    <col min="6467" max="6469" width="0.85546875" style="3"/>
    <col min="6470" max="6470" width="0.85546875" style="3" customWidth="1"/>
    <col min="6471" max="6481" width="0.85546875" style="3"/>
    <col min="6482" max="6483" width="0.85546875" style="3" customWidth="1"/>
    <col min="6484" max="6674" width="0.85546875" style="3"/>
    <col min="6675" max="6675" width="0.85546875" style="3" customWidth="1"/>
    <col min="6676" max="6721" width="0.85546875" style="3"/>
    <col min="6722" max="6722" width="0.85546875" style="3" customWidth="1"/>
    <col min="6723" max="6725" width="0.85546875" style="3"/>
    <col min="6726" max="6726" width="0.85546875" style="3" customWidth="1"/>
    <col min="6727" max="6737" width="0.85546875" style="3"/>
    <col min="6738" max="6739" width="0.85546875" style="3" customWidth="1"/>
    <col min="6740" max="6930" width="0.85546875" style="3"/>
    <col min="6931" max="6931" width="0.85546875" style="3" customWidth="1"/>
    <col min="6932" max="6977" width="0.85546875" style="3"/>
    <col min="6978" max="6978" width="0.85546875" style="3" customWidth="1"/>
    <col min="6979" max="6981" width="0.85546875" style="3"/>
    <col min="6982" max="6982" width="0.85546875" style="3" customWidth="1"/>
    <col min="6983" max="6993" width="0.85546875" style="3"/>
    <col min="6994" max="6995" width="0.85546875" style="3" customWidth="1"/>
    <col min="6996" max="7186" width="0.85546875" style="3"/>
    <col min="7187" max="7187" width="0.85546875" style="3" customWidth="1"/>
    <col min="7188" max="7233" width="0.85546875" style="3"/>
    <col min="7234" max="7234" width="0.85546875" style="3" customWidth="1"/>
    <col min="7235" max="7237" width="0.85546875" style="3"/>
    <col min="7238" max="7238" width="0.85546875" style="3" customWidth="1"/>
    <col min="7239" max="7249" width="0.85546875" style="3"/>
    <col min="7250" max="7251" width="0.85546875" style="3" customWidth="1"/>
    <col min="7252" max="7442" width="0.85546875" style="3"/>
    <col min="7443" max="7443" width="0.85546875" style="3" customWidth="1"/>
    <col min="7444" max="7489" width="0.85546875" style="3"/>
    <col min="7490" max="7490" width="0.85546875" style="3" customWidth="1"/>
    <col min="7491" max="7493" width="0.85546875" style="3"/>
    <col min="7494" max="7494" width="0.85546875" style="3" customWidth="1"/>
    <col min="7495" max="7505" width="0.85546875" style="3"/>
    <col min="7506" max="7507" width="0.85546875" style="3" customWidth="1"/>
    <col min="7508" max="7698" width="0.85546875" style="3"/>
    <col min="7699" max="7699" width="0.85546875" style="3" customWidth="1"/>
    <col min="7700" max="7745" width="0.85546875" style="3"/>
    <col min="7746" max="7746" width="0.85546875" style="3" customWidth="1"/>
    <col min="7747" max="7749" width="0.85546875" style="3"/>
    <col min="7750" max="7750" width="0.85546875" style="3" customWidth="1"/>
    <col min="7751" max="7761" width="0.85546875" style="3"/>
    <col min="7762" max="7763" width="0.85546875" style="3" customWidth="1"/>
    <col min="7764" max="7954" width="0.85546875" style="3"/>
    <col min="7955" max="7955" width="0.85546875" style="3" customWidth="1"/>
    <col min="7956" max="8001" width="0.85546875" style="3"/>
    <col min="8002" max="8002" width="0.85546875" style="3" customWidth="1"/>
    <col min="8003" max="8005" width="0.85546875" style="3"/>
    <col min="8006" max="8006" width="0.85546875" style="3" customWidth="1"/>
    <col min="8007" max="8017" width="0.85546875" style="3"/>
    <col min="8018" max="8019" width="0.85546875" style="3" customWidth="1"/>
    <col min="8020" max="8210" width="0.85546875" style="3"/>
    <col min="8211" max="8211" width="0.85546875" style="3" customWidth="1"/>
    <col min="8212" max="8257" width="0.85546875" style="3"/>
    <col min="8258" max="8258" width="0.85546875" style="3" customWidth="1"/>
    <col min="8259" max="8261" width="0.85546875" style="3"/>
    <col min="8262" max="8262" width="0.85546875" style="3" customWidth="1"/>
    <col min="8263" max="8273" width="0.85546875" style="3"/>
    <col min="8274" max="8275" width="0.85546875" style="3" customWidth="1"/>
    <col min="8276" max="8466" width="0.85546875" style="3"/>
    <col min="8467" max="8467" width="0.85546875" style="3" customWidth="1"/>
    <col min="8468" max="8513" width="0.85546875" style="3"/>
    <col min="8514" max="8514" width="0.85546875" style="3" customWidth="1"/>
    <col min="8515" max="8517" width="0.85546875" style="3"/>
    <col min="8518" max="8518" width="0.85546875" style="3" customWidth="1"/>
    <col min="8519" max="8529" width="0.85546875" style="3"/>
    <col min="8530" max="8531" width="0.85546875" style="3" customWidth="1"/>
    <col min="8532" max="8722" width="0.85546875" style="3"/>
    <col min="8723" max="8723" width="0.85546875" style="3" customWidth="1"/>
    <col min="8724" max="8769" width="0.85546875" style="3"/>
    <col min="8770" max="8770" width="0.85546875" style="3" customWidth="1"/>
    <col min="8771" max="8773" width="0.85546875" style="3"/>
    <col min="8774" max="8774" width="0.85546875" style="3" customWidth="1"/>
    <col min="8775" max="8785" width="0.85546875" style="3"/>
    <col min="8786" max="8787" width="0.85546875" style="3" customWidth="1"/>
    <col min="8788" max="8978" width="0.85546875" style="3"/>
    <col min="8979" max="8979" width="0.85546875" style="3" customWidth="1"/>
    <col min="8980" max="9025" width="0.85546875" style="3"/>
    <col min="9026" max="9026" width="0.85546875" style="3" customWidth="1"/>
    <col min="9027" max="9029" width="0.85546875" style="3"/>
    <col min="9030" max="9030" width="0.85546875" style="3" customWidth="1"/>
    <col min="9031" max="9041" width="0.85546875" style="3"/>
    <col min="9042" max="9043" width="0.85546875" style="3" customWidth="1"/>
    <col min="9044" max="9234" width="0.85546875" style="3"/>
    <col min="9235" max="9235" width="0.85546875" style="3" customWidth="1"/>
    <col min="9236" max="9281" width="0.85546875" style="3"/>
    <col min="9282" max="9282" width="0.85546875" style="3" customWidth="1"/>
    <col min="9283" max="9285" width="0.85546875" style="3"/>
    <col min="9286" max="9286" width="0.85546875" style="3" customWidth="1"/>
    <col min="9287" max="9297" width="0.85546875" style="3"/>
    <col min="9298" max="9299" width="0.85546875" style="3" customWidth="1"/>
    <col min="9300" max="9490" width="0.85546875" style="3"/>
    <col min="9491" max="9491" width="0.85546875" style="3" customWidth="1"/>
    <col min="9492" max="9537" width="0.85546875" style="3"/>
    <col min="9538" max="9538" width="0.85546875" style="3" customWidth="1"/>
    <col min="9539" max="9541" width="0.85546875" style="3"/>
    <col min="9542" max="9542" width="0.85546875" style="3" customWidth="1"/>
    <col min="9543" max="9553" width="0.85546875" style="3"/>
    <col min="9554" max="9555" width="0.85546875" style="3" customWidth="1"/>
    <col min="9556" max="9746" width="0.85546875" style="3"/>
    <col min="9747" max="9747" width="0.85546875" style="3" customWidth="1"/>
    <col min="9748" max="9793" width="0.85546875" style="3"/>
    <col min="9794" max="9794" width="0.85546875" style="3" customWidth="1"/>
    <col min="9795" max="9797" width="0.85546875" style="3"/>
    <col min="9798" max="9798" width="0.85546875" style="3" customWidth="1"/>
    <col min="9799" max="9809" width="0.85546875" style="3"/>
    <col min="9810" max="9811" width="0.85546875" style="3" customWidth="1"/>
    <col min="9812" max="10002" width="0.85546875" style="3"/>
    <col min="10003" max="10003" width="0.85546875" style="3" customWidth="1"/>
    <col min="10004" max="10049" width="0.85546875" style="3"/>
    <col min="10050" max="10050" width="0.85546875" style="3" customWidth="1"/>
    <col min="10051" max="10053" width="0.85546875" style="3"/>
    <col min="10054" max="10054" width="0.85546875" style="3" customWidth="1"/>
    <col min="10055" max="10065" width="0.85546875" style="3"/>
    <col min="10066" max="10067" width="0.85546875" style="3" customWidth="1"/>
    <col min="10068" max="10258" width="0.85546875" style="3"/>
    <col min="10259" max="10259" width="0.85546875" style="3" customWidth="1"/>
    <col min="10260" max="10305" width="0.85546875" style="3"/>
    <col min="10306" max="10306" width="0.85546875" style="3" customWidth="1"/>
    <col min="10307" max="10309" width="0.85546875" style="3"/>
    <col min="10310" max="10310" width="0.85546875" style="3" customWidth="1"/>
    <col min="10311" max="10321" width="0.85546875" style="3"/>
    <col min="10322" max="10323" width="0.85546875" style="3" customWidth="1"/>
    <col min="10324" max="10514" width="0.85546875" style="3"/>
    <col min="10515" max="10515" width="0.85546875" style="3" customWidth="1"/>
    <col min="10516" max="10561" width="0.85546875" style="3"/>
    <col min="10562" max="10562" width="0.85546875" style="3" customWidth="1"/>
    <col min="10563" max="10565" width="0.85546875" style="3"/>
    <col min="10566" max="10566" width="0.85546875" style="3" customWidth="1"/>
    <col min="10567" max="10577" width="0.85546875" style="3"/>
    <col min="10578" max="10579" width="0.85546875" style="3" customWidth="1"/>
    <col min="10580" max="10770" width="0.85546875" style="3"/>
    <col min="10771" max="10771" width="0.85546875" style="3" customWidth="1"/>
    <col min="10772" max="10817" width="0.85546875" style="3"/>
    <col min="10818" max="10818" width="0.85546875" style="3" customWidth="1"/>
    <col min="10819" max="10821" width="0.85546875" style="3"/>
    <col min="10822" max="10822" width="0.85546875" style="3" customWidth="1"/>
    <col min="10823" max="10833" width="0.85546875" style="3"/>
    <col min="10834" max="10835" width="0.85546875" style="3" customWidth="1"/>
    <col min="10836" max="11026" width="0.85546875" style="3"/>
    <col min="11027" max="11027" width="0.85546875" style="3" customWidth="1"/>
    <col min="11028" max="11073" width="0.85546875" style="3"/>
    <col min="11074" max="11074" width="0.85546875" style="3" customWidth="1"/>
    <col min="11075" max="11077" width="0.85546875" style="3"/>
    <col min="11078" max="11078" width="0.85546875" style="3" customWidth="1"/>
    <col min="11079" max="11089" width="0.85546875" style="3"/>
    <col min="11090" max="11091" width="0.85546875" style="3" customWidth="1"/>
    <col min="11092" max="11282" width="0.85546875" style="3"/>
    <col min="11283" max="11283" width="0.85546875" style="3" customWidth="1"/>
    <col min="11284" max="11329" width="0.85546875" style="3"/>
    <col min="11330" max="11330" width="0.85546875" style="3" customWidth="1"/>
    <col min="11331" max="11333" width="0.85546875" style="3"/>
    <col min="11334" max="11334" width="0.85546875" style="3" customWidth="1"/>
    <col min="11335" max="11345" width="0.85546875" style="3"/>
    <col min="11346" max="11347" width="0.85546875" style="3" customWidth="1"/>
    <col min="11348" max="11538" width="0.85546875" style="3"/>
    <col min="11539" max="11539" width="0.85546875" style="3" customWidth="1"/>
    <col min="11540" max="11585" width="0.85546875" style="3"/>
    <col min="11586" max="11586" width="0.85546875" style="3" customWidth="1"/>
    <col min="11587" max="11589" width="0.85546875" style="3"/>
    <col min="11590" max="11590" width="0.85546875" style="3" customWidth="1"/>
    <col min="11591" max="11601" width="0.85546875" style="3"/>
    <col min="11602" max="11603" width="0.85546875" style="3" customWidth="1"/>
    <col min="11604" max="11794" width="0.85546875" style="3"/>
    <col min="11795" max="11795" width="0.85546875" style="3" customWidth="1"/>
    <col min="11796" max="11841" width="0.85546875" style="3"/>
    <col min="11842" max="11842" width="0.85546875" style="3" customWidth="1"/>
    <col min="11843" max="11845" width="0.85546875" style="3"/>
    <col min="11846" max="11846" width="0.85546875" style="3" customWidth="1"/>
    <col min="11847" max="11857" width="0.85546875" style="3"/>
    <col min="11858" max="11859" width="0.85546875" style="3" customWidth="1"/>
    <col min="11860" max="12050" width="0.85546875" style="3"/>
    <col min="12051" max="12051" width="0.85546875" style="3" customWidth="1"/>
    <col min="12052" max="12097" width="0.85546875" style="3"/>
    <col min="12098" max="12098" width="0.85546875" style="3" customWidth="1"/>
    <col min="12099" max="12101" width="0.85546875" style="3"/>
    <col min="12102" max="12102" width="0.85546875" style="3" customWidth="1"/>
    <col min="12103" max="12113" width="0.85546875" style="3"/>
    <col min="12114" max="12115" width="0.85546875" style="3" customWidth="1"/>
    <col min="12116" max="12306" width="0.85546875" style="3"/>
    <col min="12307" max="12307" width="0.85546875" style="3" customWidth="1"/>
    <col min="12308" max="12353" width="0.85546875" style="3"/>
    <col min="12354" max="12354" width="0.85546875" style="3" customWidth="1"/>
    <col min="12355" max="12357" width="0.85546875" style="3"/>
    <col min="12358" max="12358" width="0.85546875" style="3" customWidth="1"/>
    <col min="12359" max="12369" width="0.85546875" style="3"/>
    <col min="12370" max="12371" width="0.85546875" style="3" customWidth="1"/>
    <col min="12372" max="12562" width="0.85546875" style="3"/>
    <col min="12563" max="12563" width="0.85546875" style="3" customWidth="1"/>
    <col min="12564" max="12609" width="0.85546875" style="3"/>
    <col min="12610" max="12610" width="0.85546875" style="3" customWidth="1"/>
    <col min="12611" max="12613" width="0.85546875" style="3"/>
    <col min="12614" max="12614" width="0.85546875" style="3" customWidth="1"/>
    <col min="12615" max="12625" width="0.85546875" style="3"/>
    <col min="12626" max="12627" width="0.85546875" style="3" customWidth="1"/>
    <col min="12628" max="12818" width="0.85546875" style="3"/>
    <col min="12819" max="12819" width="0.85546875" style="3" customWidth="1"/>
    <col min="12820" max="12865" width="0.85546875" style="3"/>
    <col min="12866" max="12866" width="0.85546875" style="3" customWidth="1"/>
    <col min="12867" max="12869" width="0.85546875" style="3"/>
    <col min="12870" max="12870" width="0.85546875" style="3" customWidth="1"/>
    <col min="12871" max="12881" width="0.85546875" style="3"/>
    <col min="12882" max="12883" width="0.85546875" style="3" customWidth="1"/>
    <col min="12884" max="13074" width="0.85546875" style="3"/>
    <col min="13075" max="13075" width="0.85546875" style="3" customWidth="1"/>
    <col min="13076" max="13121" width="0.85546875" style="3"/>
    <col min="13122" max="13122" width="0.85546875" style="3" customWidth="1"/>
    <col min="13123" max="13125" width="0.85546875" style="3"/>
    <col min="13126" max="13126" width="0.85546875" style="3" customWidth="1"/>
    <col min="13127" max="13137" width="0.85546875" style="3"/>
    <col min="13138" max="13139" width="0.85546875" style="3" customWidth="1"/>
    <col min="13140" max="13330" width="0.85546875" style="3"/>
    <col min="13331" max="13331" width="0.85546875" style="3" customWidth="1"/>
    <col min="13332" max="13377" width="0.85546875" style="3"/>
    <col min="13378" max="13378" width="0.85546875" style="3" customWidth="1"/>
    <col min="13379" max="13381" width="0.85546875" style="3"/>
    <col min="13382" max="13382" width="0.85546875" style="3" customWidth="1"/>
    <col min="13383" max="13393" width="0.85546875" style="3"/>
    <col min="13394" max="13395" width="0.85546875" style="3" customWidth="1"/>
    <col min="13396" max="13586" width="0.85546875" style="3"/>
    <col min="13587" max="13587" width="0.85546875" style="3" customWidth="1"/>
    <col min="13588" max="13633" width="0.85546875" style="3"/>
    <col min="13634" max="13634" width="0.85546875" style="3" customWidth="1"/>
    <col min="13635" max="13637" width="0.85546875" style="3"/>
    <col min="13638" max="13638" width="0.85546875" style="3" customWidth="1"/>
    <col min="13639" max="13649" width="0.85546875" style="3"/>
    <col min="13650" max="13651" width="0.85546875" style="3" customWidth="1"/>
    <col min="13652" max="13842" width="0.85546875" style="3"/>
    <col min="13843" max="13843" width="0.85546875" style="3" customWidth="1"/>
    <col min="13844" max="13889" width="0.85546875" style="3"/>
    <col min="13890" max="13890" width="0.85546875" style="3" customWidth="1"/>
    <col min="13891" max="13893" width="0.85546875" style="3"/>
    <col min="13894" max="13894" width="0.85546875" style="3" customWidth="1"/>
    <col min="13895" max="13905" width="0.85546875" style="3"/>
    <col min="13906" max="13907" width="0.85546875" style="3" customWidth="1"/>
    <col min="13908" max="14098" width="0.85546875" style="3"/>
    <col min="14099" max="14099" width="0.85546875" style="3" customWidth="1"/>
    <col min="14100" max="14145" width="0.85546875" style="3"/>
    <col min="14146" max="14146" width="0.85546875" style="3" customWidth="1"/>
    <col min="14147" max="14149" width="0.85546875" style="3"/>
    <col min="14150" max="14150" width="0.85546875" style="3" customWidth="1"/>
    <col min="14151" max="14161" width="0.85546875" style="3"/>
    <col min="14162" max="14163" width="0.85546875" style="3" customWidth="1"/>
    <col min="14164" max="14354" width="0.85546875" style="3"/>
    <col min="14355" max="14355" width="0.85546875" style="3" customWidth="1"/>
    <col min="14356" max="14401" width="0.85546875" style="3"/>
    <col min="14402" max="14402" width="0.85546875" style="3" customWidth="1"/>
    <col min="14403" max="14405" width="0.85546875" style="3"/>
    <col min="14406" max="14406" width="0.85546875" style="3" customWidth="1"/>
    <col min="14407" max="14417" width="0.85546875" style="3"/>
    <col min="14418" max="14419" width="0.85546875" style="3" customWidth="1"/>
    <col min="14420" max="14610" width="0.85546875" style="3"/>
    <col min="14611" max="14611" width="0.85546875" style="3" customWidth="1"/>
    <col min="14612" max="14657" width="0.85546875" style="3"/>
    <col min="14658" max="14658" width="0.85546875" style="3" customWidth="1"/>
    <col min="14659" max="14661" width="0.85546875" style="3"/>
    <col min="14662" max="14662" width="0.85546875" style="3" customWidth="1"/>
    <col min="14663" max="14673" width="0.85546875" style="3"/>
    <col min="14674" max="14675" width="0.85546875" style="3" customWidth="1"/>
    <col min="14676" max="14866" width="0.85546875" style="3"/>
    <col min="14867" max="14867" width="0.85546875" style="3" customWidth="1"/>
    <col min="14868" max="14913" width="0.85546875" style="3"/>
    <col min="14914" max="14914" width="0.85546875" style="3" customWidth="1"/>
    <col min="14915" max="14917" width="0.85546875" style="3"/>
    <col min="14918" max="14918" width="0.85546875" style="3" customWidth="1"/>
    <col min="14919" max="14929" width="0.85546875" style="3"/>
    <col min="14930" max="14931" width="0.85546875" style="3" customWidth="1"/>
    <col min="14932" max="15122" width="0.85546875" style="3"/>
    <col min="15123" max="15123" width="0.85546875" style="3" customWidth="1"/>
    <col min="15124" max="15169" width="0.85546875" style="3"/>
    <col min="15170" max="15170" width="0.85546875" style="3" customWidth="1"/>
    <col min="15171" max="15173" width="0.85546875" style="3"/>
    <col min="15174" max="15174" width="0.85546875" style="3" customWidth="1"/>
    <col min="15175" max="15185" width="0.85546875" style="3"/>
    <col min="15186" max="15187" width="0.85546875" style="3" customWidth="1"/>
    <col min="15188" max="15378" width="0.85546875" style="3"/>
    <col min="15379" max="15379" width="0.85546875" style="3" customWidth="1"/>
    <col min="15380" max="15425" width="0.85546875" style="3"/>
    <col min="15426" max="15426" width="0.85546875" style="3" customWidth="1"/>
    <col min="15427" max="15429" width="0.85546875" style="3"/>
    <col min="15430" max="15430" width="0.85546875" style="3" customWidth="1"/>
    <col min="15431" max="15441" width="0.85546875" style="3"/>
    <col min="15442" max="15443" width="0.85546875" style="3" customWidth="1"/>
    <col min="15444" max="15634" width="0.85546875" style="3"/>
    <col min="15635" max="15635" width="0.85546875" style="3" customWidth="1"/>
    <col min="15636" max="15681" width="0.85546875" style="3"/>
    <col min="15682" max="15682" width="0.85546875" style="3" customWidth="1"/>
    <col min="15683" max="15685" width="0.85546875" style="3"/>
    <col min="15686" max="15686" width="0.85546875" style="3" customWidth="1"/>
    <col min="15687" max="15697" width="0.85546875" style="3"/>
    <col min="15698" max="15699" width="0.85546875" style="3" customWidth="1"/>
    <col min="15700" max="15890" width="0.85546875" style="3"/>
    <col min="15891" max="15891" width="0.85546875" style="3" customWidth="1"/>
    <col min="15892" max="15937" width="0.85546875" style="3"/>
    <col min="15938" max="15938" width="0.85546875" style="3" customWidth="1"/>
    <col min="15939" max="15941" width="0.85546875" style="3"/>
    <col min="15942" max="15942" width="0.85546875" style="3" customWidth="1"/>
    <col min="15943" max="15953" width="0.85546875" style="3"/>
    <col min="15954" max="15955" width="0.85546875" style="3" customWidth="1"/>
    <col min="15956" max="16146" width="0.85546875" style="3"/>
    <col min="16147" max="16147" width="0.85546875" style="3" customWidth="1"/>
    <col min="16148" max="16193" width="0.85546875" style="3"/>
    <col min="16194" max="16194" width="0.85546875" style="3" customWidth="1"/>
    <col min="16195" max="16197" width="0.85546875" style="3"/>
    <col min="16198" max="16198" width="0.85546875" style="3" customWidth="1"/>
    <col min="16199" max="16209" width="0.85546875" style="3"/>
    <col min="16210" max="16211" width="0.85546875" style="3" customWidth="1"/>
    <col min="16212" max="16384" width="0.85546875" style="3"/>
  </cols>
  <sheetData>
    <row r="1" spans="1:161" ht="6" hidden="1" customHeight="1" x14ac:dyDescent="0.25"/>
    <row r="2" spans="1:161" s="4" customFormat="1" ht="10.5" hidden="1"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row>
    <row r="3" spans="1:161" s="2" customFormat="1" ht="18" hidden="1"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row>
    <row r="4" spans="1:161" s="2" customFormat="1" hidden="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DF4" s="166" t="s">
        <v>0</v>
      </c>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row>
    <row r="5" spans="1:161" s="2" customFormat="1" hidden="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DF5" s="166" t="s">
        <v>1</v>
      </c>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row>
    <row r="6" spans="1:161" s="2" customFormat="1" hidden="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DF6" s="167" t="s">
        <v>2</v>
      </c>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row>
    <row r="7" spans="1:161" s="2" customFormat="1" hidden="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DF7" s="166" t="s">
        <v>3</v>
      </c>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row>
    <row r="8" spans="1:161" s="2" customFormat="1" hidden="1"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DF8" s="167" t="s">
        <v>4</v>
      </c>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row>
    <row r="9" spans="1:161" s="2" customFormat="1" hidden="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DF9" s="166" t="s">
        <v>5</v>
      </c>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row>
    <row r="10" spans="1:161" s="2" customFormat="1" hidden="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DF10" s="167" t="s">
        <v>6</v>
      </c>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row>
    <row r="11" spans="1:161" s="2" customFormat="1" hidden="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DF11" s="166" t="s">
        <v>7</v>
      </c>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row>
    <row r="12" spans="1:161" s="2" customFormat="1" hidden="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row>
    <row r="13" spans="1:161" s="5" customFormat="1" hidden="1" x14ac:dyDescent="0.25">
      <c r="A13" s="168" t="s">
        <v>8</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row>
    <row r="14" spans="1:161" s="5" customFormat="1" ht="18.75" hidden="1" customHeight="1" x14ac:dyDescent="0.25">
      <c r="A14" s="168" t="s">
        <v>9</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ES14" s="169" t="s">
        <v>10</v>
      </c>
      <c r="ET14" s="170"/>
      <c r="EU14" s="170"/>
      <c r="EV14" s="170"/>
      <c r="EW14" s="170"/>
      <c r="EX14" s="170"/>
      <c r="EY14" s="170"/>
      <c r="EZ14" s="170"/>
      <c r="FA14" s="170"/>
      <c r="FB14" s="170"/>
      <c r="FC14" s="170"/>
      <c r="FD14" s="170"/>
      <c r="FE14" s="171"/>
    </row>
    <row r="15" spans="1:161" s="2" customFormat="1" hidden="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ES15" s="172"/>
      <c r="ET15" s="173"/>
      <c r="EU15" s="173"/>
      <c r="EV15" s="173"/>
      <c r="EW15" s="173"/>
      <c r="EX15" s="173"/>
      <c r="EY15" s="173"/>
      <c r="EZ15" s="173"/>
      <c r="FA15" s="173"/>
      <c r="FB15" s="173"/>
      <c r="FC15" s="173"/>
      <c r="FD15" s="173"/>
      <c r="FE15" s="174"/>
    </row>
    <row r="16" spans="1:161" s="2" customFormat="1" ht="12.75" hidden="1" customHeight="1" x14ac:dyDescent="0.25">
      <c r="A16" s="166" t="s">
        <v>11</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EQ16" s="6" t="s">
        <v>12</v>
      </c>
      <c r="ES16" s="182"/>
      <c r="ET16" s="183"/>
      <c r="EU16" s="183"/>
      <c r="EV16" s="183"/>
      <c r="EW16" s="183"/>
      <c r="EX16" s="183"/>
      <c r="EY16" s="183"/>
      <c r="EZ16" s="183"/>
      <c r="FA16" s="183"/>
      <c r="FB16" s="183"/>
      <c r="FC16" s="183"/>
      <c r="FD16" s="183"/>
      <c r="FE16" s="184"/>
    </row>
    <row r="17" spans="1:161" s="2" customFormat="1" ht="18" hidden="1" customHeight="1" x14ac:dyDescent="0.25">
      <c r="A17" s="185" t="s">
        <v>13</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EQ17" s="6" t="s">
        <v>14</v>
      </c>
      <c r="ES17" s="175"/>
      <c r="ET17" s="176"/>
      <c r="EU17" s="176"/>
      <c r="EV17" s="176"/>
      <c r="EW17" s="176"/>
      <c r="EX17" s="176"/>
      <c r="EY17" s="176"/>
      <c r="EZ17" s="176"/>
      <c r="FA17" s="176"/>
      <c r="FB17" s="176"/>
      <c r="FC17" s="176"/>
      <c r="FD17" s="176"/>
      <c r="FE17" s="177"/>
    </row>
    <row r="18" spans="1:161" s="2" customFormat="1" ht="19.5" hidden="1" customHeight="1" x14ac:dyDescent="0.25">
      <c r="A18" s="178" t="s">
        <v>15</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EQ18" s="6" t="s">
        <v>16</v>
      </c>
      <c r="ES18" s="175"/>
      <c r="ET18" s="176"/>
      <c r="EU18" s="176"/>
      <c r="EV18" s="176"/>
      <c r="EW18" s="176"/>
      <c r="EX18" s="176"/>
      <c r="EY18" s="176"/>
      <c r="EZ18" s="176"/>
      <c r="FA18" s="176"/>
      <c r="FB18" s="176"/>
      <c r="FC18" s="176"/>
      <c r="FD18" s="176"/>
      <c r="FE18" s="177"/>
    </row>
    <row r="19" spans="1:161" s="2" customFormat="1" ht="10.5" hidden="1"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EQ19" s="6" t="s">
        <v>14</v>
      </c>
      <c r="ES19" s="175"/>
      <c r="ET19" s="176"/>
      <c r="EU19" s="176"/>
      <c r="EV19" s="176"/>
      <c r="EW19" s="176"/>
      <c r="EX19" s="176"/>
      <c r="EY19" s="176"/>
      <c r="EZ19" s="176"/>
      <c r="FA19" s="176"/>
      <c r="FB19" s="176"/>
      <c r="FC19" s="176"/>
      <c r="FD19" s="176"/>
      <c r="FE19" s="177"/>
    </row>
    <row r="20" spans="1:161" s="2" customFormat="1" ht="11.25" hidden="1"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EQ20" s="6" t="s">
        <v>17</v>
      </c>
      <c r="ES20" s="175"/>
      <c r="ET20" s="176"/>
      <c r="EU20" s="176"/>
      <c r="EV20" s="176"/>
      <c r="EW20" s="176"/>
      <c r="EX20" s="176"/>
      <c r="EY20" s="176"/>
      <c r="EZ20" s="176"/>
      <c r="FA20" s="176"/>
      <c r="FB20" s="176"/>
      <c r="FC20" s="176"/>
      <c r="FD20" s="176"/>
      <c r="FE20" s="177"/>
    </row>
    <row r="21" spans="1:161" s="2" customFormat="1" ht="30.75" hidden="1" customHeight="1" x14ac:dyDescent="0.25">
      <c r="A21" s="178" t="s">
        <v>18</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EQ21" s="6" t="s">
        <v>19</v>
      </c>
      <c r="ES21" s="175"/>
      <c r="ET21" s="176"/>
      <c r="EU21" s="176"/>
      <c r="EV21" s="176"/>
      <c r="EW21" s="176"/>
      <c r="EX21" s="176"/>
      <c r="EY21" s="176"/>
      <c r="EZ21" s="176"/>
      <c r="FA21" s="176"/>
      <c r="FB21" s="176"/>
      <c r="FC21" s="176"/>
      <c r="FD21" s="176"/>
      <c r="FE21" s="177"/>
    </row>
    <row r="22" spans="1:161" s="2" customFormat="1" ht="18" hidden="1" customHeight="1" thickBot="1" x14ac:dyDescent="0.3">
      <c r="A22" s="1" t="s">
        <v>20</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EQ22" s="6" t="s">
        <v>21</v>
      </c>
      <c r="ES22" s="179" t="s">
        <v>22</v>
      </c>
      <c r="ET22" s="180"/>
      <c r="EU22" s="180"/>
      <c r="EV22" s="180"/>
      <c r="EW22" s="180"/>
      <c r="EX22" s="180"/>
      <c r="EY22" s="180"/>
      <c r="EZ22" s="180"/>
      <c r="FA22" s="180"/>
      <c r="FB22" s="180"/>
      <c r="FC22" s="180"/>
      <c r="FD22" s="180"/>
      <c r="FE22" s="181"/>
    </row>
    <row r="23" spans="1:161" hidden="1" x14ac:dyDescent="0.25"/>
    <row r="24" spans="1:161" ht="6" customHeight="1" x14ac:dyDescent="0.25"/>
    <row r="25" spans="1:161" s="7" customFormat="1" x14ac:dyDescent="0.25">
      <c r="A25" s="168" t="s">
        <v>23</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c r="EX25" s="168"/>
      <c r="EY25" s="168"/>
      <c r="EZ25" s="168"/>
      <c r="FA25" s="168"/>
      <c r="FB25" s="168"/>
      <c r="FC25" s="168"/>
      <c r="FD25" s="168"/>
      <c r="FE25" s="168"/>
    </row>
    <row r="26" spans="1:161" ht="6.75" customHeight="1" x14ac:dyDescent="0.25"/>
    <row r="27" spans="1:161" x14ac:dyDescent="0.2">
      <c r="A27" s="170" t="s">
        <v>24</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1"/>
      <c r="BX27" s="190" t="s">
        <v>25</v>
      </c>
      <c r="BY27" s="191"/>
      <c r="BZ27" s="191"/>
      <c r="CA27" s="191"/>
      <c r="CB27" s="191"/>
      <c r="CC27" s="191"/>
      <c r="CD27" s="191"/>
      <c r="CE27" s="192"/>
      <c r="CF27" s="190" t="s">
        <v>26</v>
      </c>
      <c r="CG27" s="191"/>
      <c r="CH27" s="191"/>
      <c r="CI27" s="191"/>
      <c r="CJ27" s="191"/>
      <c r="CK27" s="191"/>
      <c r="CL27" s="191"/>
      <c r="CM27" s="191"/>
      <c r="CN27" s="191"/>
      <c r="CO27" s="191"/>
      <c r="CP27" s="191"/>
      <c r="CQ27" s="191"/>
      <c r="CR27" s="192"/>
      <c r="CS27" s="190" t="s">
        <v>27</v>
      </c>
      <c r="CT27" s="191"/>
      <c r="CU27" s="191"/>
      <c r="CV27" s="191"/>
      <c r="CW27" s="191"/>
      <c r="CX27" s="191"/>
      <c r="CY27" s="191"/>
      <c r="CZ27" s="191"/>
      <c r="DA27" s="191"/>
      <c r="DB27" s="191"/>
      <c r="DC27" s="191"/>
      <c r="DD27" s="191"/>
      <c r="DE27" s="192"/>
      <c r="DF27" s="207" t="s">
        <v>28</v>
      </c>
      <c r="DG27" s="208"/>
      <c r="DH27" s="208"/>
      <c r="DI27" s="208"/>
      <c r="DJ27" s="208"/>
      <c r="DK27" s="208"/>
      <c r="DL27" s="208"/>
      <c r="DM27" s="208"/>
      <c r="DN27" s="208"/>
      <c r="DO27" s="208"/>
      <c r="DP27" s="208"/>
      <c r="DQ27" s="208"/>
      <c r="DR27" s="208"/>
      <c r="DS27" s="208"/>
      <c r="DT27" s="208"/>
      <c r="DU27" s="208"/>
      <c r="DV27" s="208"/>
      <c r="DW27" s="208"/>
      <c r="DX27" s="208"/>
      <c r="DY27" s="208"/>
      <c r="DZ27" s="208"/>
      <c r="EA27" s="208"/>
      <c r="EB27" s="208"/>
      <c r="EC27" s="208"/>
      <c r="ED27" s="208"/>
      <c r="EE27" s="208"/>
      <c r="EF27" s="208"/>
      <c r="EG27" s="208"/>
      <c r="EH27" s="208"/>
      <c r="EI27" s="208"/>
      <c r="EJ27" s="208"/>
      <c r="EK27" s="208"/>
      <c r="EL27" s="208"/>
      <c r="EM27" s="208"/>
      <c r="EN27" s="208"/>
      <c r="EO27" s="208"/>
      <c r="EP27" s="208"/>
      <c r="EQ27" s="208"/>
      <c r="ER27" s="208"/>
      <c r="ES27" s="208"/>
      <c r="ET27" s="208"/>
      <c r="EU27" s="208"/>
      <c r="EV27" s="208"/>
      <c r="EW27" s="208"/>
      <c r="EX27" s="208"/>
      <c r="EY27" s="208"/>
      <c r="EZ27" s="208"/>
      <c r="FA27" s="208"/>
      <c r="FB27" s="208"/>
      <c r="FC27" s="208"/>
      <c r="FD27" s="208"/>
      <c r="FE27" s="209"/>
    </row>
    <row r="28" spans="1:161" ht="15.75" customHeight="1" x14ac:dyDescent="0.25">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4"/>
      <c r="BX28" s="204"/>
      <c r="BY28" s="205"/>
      <c r="BZ28" s="205"/>
      <c r="CA28" s="205"/>
      <c r="CB28" s="205"/>
      <c r="CC28" s="205"/>
      <c r="CD28" s="205"/>
      <c r="CE28" s="206"/>
      <c r="CF28" s="204"/>
      <c r="CG28" s="205"/>
      <c r="CH28" s="205"/>
      <c r="CI28" s="205"/>
      <c r="CJ28" s="205"/>
      <c r="CK28" s="205"/>
      <c r="CL28" s="205"/>
      <c r="CM28" s="205"/>
      <c r="CN28" s="205"/>
      <c r="CO28" s="205"/>
      <c r="CP28" s="205"/>
      <c r="CQ28" s="205"/>
      <c r="CR28" s="206"/>
      <c r="CS28" s="204"/>
      <c r="CT28" s="205"/>
      <c r="CU28" s="205"/>
      <c r="CV28" s="205"/>
      <c r="CW28" s="205"/>
      <c r="CX28" s="205"/>
      <c r="CY28" s="205"/>
      <c r="CZ28" s="205"/>
      <c r="DA28" s="205"/>
      <c r="DB28" s="205"/>
      <c r="DC28" s="205"/>
      <c r="DD28" s="205"/>
      <c r="DE28" s="206"/>
      <c r="DF28" s="210" t="s">
        <v>29</v>
      </c>
      <c r="DG28" s="211"/>
      <c r="DH28" s="211"/>
      <c r="DI28" s="211"/>
      <c r="DJ28" s="211"/>
      <c r="DK28" s="211"/>
      <c r="DL28" s="212" t="s">
        <v>31</v>
      </c>
      <c r="DM28" s="212"/>
      <c r="DN28" s="212"/>
      <c r="DO28" s="213" t="s">
        <v>30</v>
      </c>
      <c r="DP28" s="213"/>
      <c r="DQ28" s="213"/>
      <c r="DR28" s="214"/>
      <c r="DS28" s="188" t="s">
        <v>29</v>
      </c>
      <c r="DT28" s="189"/>
      <c r="DU28" s="189"/>
      <c r="DV28" s="189"/>
      <c r="DW28" s="189"/>
      <c r="DX28" s="189"/>
      <c r="DY28" s="176" t="s">
        <v>32</v>
      </c>
      <c r="DZ28" s="176"/>
      <c r="EA28" s="176"/>
      <c r="EB28" s="186" t="s">
        <v>30</v>
      </c>
      <c r="EC28" s="186"/>
      <c r="ED28" s="186"/>
      <c r="EE28" s="187"/>
      <c r="EF28" s="188" t="s">
        <v>29</v>
      </c>
      <c r="EG28" s="189"/>
      <c r="EH28" s="189"/>
      <c r="EI28" s="189"/>
      <c r="EJ28" s="189"/>
      <c r="EK28" s="189"/>
      <c r="EL28" s="176" t="s">
        <v>386</v>
      </c>
      <c r="EM28" s="176"/>
      <c r="EN28" s="176"/>
      <c r="EO28" s="186" t="s">
        <v>30</v>
      </c>
      <c r="EP28" s="186"/>
      <c r="EQ28" s="186"/>
      <c r="ER28" s="187"/>
      <c r="ES28" s="190" t="s">
        <v>33</v>
      </c>
      <c r="ET28" s="191"/>
      <c r="EU28" s="191"/>
      <c r="EV28" s="191"/>
      <c r="EW28" s="191"/>
      <c r="EX28" s="191"/>
      <c r="EY28" s="191"/>
      <c r="EZ28" s="191"/>
      <c r="FA28" s="191"/>
      <c r="FB28" s="191"/>
      <c r="FC28" s="191"/>
      <c r="FD28" s="191"/>
      <c r="FE28" s="192"/>
    </row>
    <row r="29" spans="1:161" ht="51" customHeight="1" x14ac:dyDescent="0.2">
      <c r="A29" s="202"/>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3"/>
      <c r="BX29" s="193"/>
      <c r="BY29" s="194"/>
      <c r="BZ29" s="194"/>
      <c r="CA29" s="194"/>
      <c r="CB29" s="194"/>
      <c r="CC29" s="194"/>
      <c r="CD29" s="194"/>
      <c r="CE29" s="195"/>
      <c r="CF29" s="193"/>
      <c r="CG29" s="194"/>
      <c r="CH29" s="194"/>
      <c r="CI29" s="194"/>
      <c r="CJ29" s="194"/>
      <c r="CK29" s="194"/>
      <c r="CL29" s="194"/>
      <c r="CM29" s="194"/>
      <c r="CN29" s="194"/>
      <c r="CO29" s="194"/>
      <c r="CP29" s="194"/>
      <c r="CQ29" s="194"/>
      <c r="CR29" s="195"/>
      <c r="CS29" s="193"/>
      <c r="CT29" s="194"/>
      <c r="CU29" s="194"/>
      <c r="CV29" s="194"/>
      <c r="CW29" s="194"/>
      <c r="CX29" s="194"/>
      <c r="CY29" s="194"/>
      <c r="CZ29" s="194"/>
      <c r="DA29" s="194"/>
      <c r="DB29" s="194"/>
      <c r="DC29" s="194"/>
      <c r="DD29" s="194"/>
      <c r="DE29" s="195"/>
      <c r="DF29" s="196" t="s">
        <v>34</v>
      </c>
      <c r="DG29" s="197"/>
      <c r="DH29" s="197"/>
      <c r="DI29" s="197"/>
      <c r="DJ29" s="197"/>
      <c r="DK29" s="197"/>
      <c r="DL29" s="197"/>
      <c r="DM29" s="197"/>
      <c r="DN29" s="197"/>
      <c r="DO29" s="197"/>
      <c r="DP29" s="197"/>
      <c r="DQ29" s="197"/>
      <c r="DR29" s="198"/>
      <c r="DS29" s="199" t="s">
        <v>35</v>
      </c>
      <c r="DT29" s="200"/>
      <c r="DU29" s="200"/>
      <c r="DV29" s="200"/>
      <c r="DW29" s="200"/>
      <c r="DX29" s="200"/>
      <c r="DY29" s="200"/>
      <c r="DZ29" s="200"/>
      <c r="EA29" s="200"/>
      <c r="EB29" s="200"/>
      <c r="EC29" s="200"/>
      <c r="ED29" s="200"/>
      <c r="EE29" s="201"/>
      <c r="EF29" s="199" t="s">
        <v>36</v>
      </c>
      <c r="EG29" s="200"/>
      <c r="EH29" s="200"/>
      <c r="EI29" s="200"/>
      <c r="EJ29" s="200"/>
      <c r="EK29" s="200"/>
      <c r="EL29" s="200"/>
      <c r="EM29" s="200"/>
      <c r="EN29" s="200"/>
      <c r="EO29" s="200"/>
      <c r="EP29" s="200"/>
      <c r="EQ29" s="200"/>
      <c r="ER29" s="201"/>
      <c r="ES29" s="193"/>
      <c r="ET29" s="194"/>
      <c r="EU29" s="194"/>
      <c r="EV29" s="194"/>
      <c r="EW29" s="194"/>
      <c r="EX29" s="194"/>
      <c r="EY29" s="194"/>
      <c r="EZ29" s="194"/>
      <c r="FA29" s="194"/>
      <c r="FB29" s="194"/>
      <c r="FC29" s="194"/>
      <c r="FD29" s="194"/>
      <c r="FE29" s="195"/>
    </row>
    <row r="30" spans="1:161" s="8" customFormat="1" ht="12.75" thickBot="1" x14ac:dyDescent="0.25">
      <c r="A30" s="230" t="s">
        <v>37</v>
      </c>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1"/>
      <c r="BX30" s="232" t="s">
        <v>38</v>
      </c>
      <c r="BY30" s="233"/>
      <c r="BZ30" s="233"/>
      <c r="CA30" s="233"/>
      <c r="CB30" s="233"/>
      <c r="CC30" s="233"/>
      <c r="CD30" s="233"/>
      <c r="CE30" s="234"/>
      <c r="CF30" s="232" t="s">
        <v>39</v>
      </c>
      <c r="CG30" s="233"/>
      <c r="CH30" s="233"/>
      <c r="CI30" s="233"/>
      <c r="CJ30" s="233"/>
      <c r="CK30" s="233"/>
      <c r="CL30" s="233"/>
      <c r="CM30" s="233"/>
      <c r="CN30" s="233"/>
      <c r="CO30" s="233"/>
      <c r="CP30" s="233"/>
      <c r="CQ30" s="233"/>
      <c r="CR30" s="234"/>
      <c r="CS30" s="232" t="s">
        <v>40</v>
      </c>
      <c r="CT30" s="233"/>
      <c r="CU30" s="233"/>
      <c r="CV30" s="233"/>
      <c r="CW30" s="233"/>
      <c r="CX30" s="233"/>
      <c r="CY30" s="233"/>
      <c r="CZ30" s="233"/>
      <c r="DA30" s="233"/>
      <c r="DB30" s="233"/>
      <c r="DC30" s="233"/>
      <c r="DD30" s="233"/>
      <c r="DE30" s="234"/>
      <c r="DF30" s="235" t="s">
        <v>41</v>
      </c>
      <c r="DG30" s="236"/>
      <c r="DH30" s="236"/>
      <c r="DI30" s="236"/>
      <c r="DJ30" s="236"/>
      <c r="DK30" s="236"/>
      <c r="DL30" s="236"/>
      <c r="DM30" s="236"/>
      <c r="DN30" s="236"/>
      <c r="DO30" s="236"/>
      <c r="DP30" s="236"/>
      <c r="DQ30" s="236"/>
      <c r="DR30" s="237"/>
      <c r="DS30" s="215" t="s">
        <v>42</v>
      </c>
      <c r="DT30" s="216"/>
      <c r="DU30" s="216"/>
      <c r="DV30" s="216"/>
      <c r="DW30" s="216"/>
      <c r="DX30" s="216"/>
      <c r="DY30" s="216"/>
      <c r="DZ30" s="216"/>
      <c r="EA30" s="216"/>
      <c r="EB30" s="216"/>
      <c r="EC30" s="216"/>
      <c r="ED30" s="216"/>
      <c r="EE30" s="217"/>
      <c r="EF30" s="215" t="s">
        <v>43</v>
      </c>
      <c r="EG30" s="216"/>
      <c r="EH30" s="216"/>
      <c r="EI30" s="216"/>
      <c r="EJ30" s="216"/>
      <c r="EK30" s="216"/>
      <c r="EL30" s="216"/>
      <c r="EM30" s="216"/>
      <c r="EN30" s="216"/>
      <c r="EO30" s="216"/>
      <c r="EP30" s="216"/>
      <c r="EQ30" s="216"/>
      <c r="ER30" s="217"/>
      <c r="ES30" s="215" t="s">
        <v>44</v>
      </c>
      <c r="ET30" s="216"/>
      <c r="EU30" s="216"/>
      <c r="EV30" s="216"/>
      <c r="EW30" s="216"/>
      <c r="EX30" s="216"/>
      <c r="EY30" s="216"/>
      <c r="EZ30" s="216"/>
      <c r="FA30" s="216"/>
      <c r="FB30" s="216"/>
      <c r="FC30" s="216"/>
      <c r="FD30" s="216"/>
      <c r="FE30" s="217"/>
    </row>
    <row r="31" spans="1:161" s="9" customFormat="1" ht="18" customHeight="1" x14ac:dyDescent="0.25">
      <c r="A31" s="218" t="s">
        <v>45</v>
      </c>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9" t="s">
        <v>46</v>
      </c>
      <c r="BY31" s="220"/>
      <c r="BZ31" s="220"/>
      <c r="CA31" s="220"/>
      <c r="CB31" s="220"/>
      <c r="CC31" s="220"/>
      <c r="CD31" s="220"/>
      <c r="CE31" s="221"/>
      <c r="CF31" s="222" t="s">
        <v>47</v>
      </c>
      <c r="CG31" s="220"/>
      <c r="CH31" s="220"/>
      <c r="CI31" s="220"/>
      <c r="CJ31" s="220"/>
      <c r="CK31" s="220"/>
      <c r="CL31" s="220"/>
      <c r="CM31" s="220"/>
      <c r="CN31" s="220"/>
      <c r="CO31" s="220"/>
      <c r="CP31" s="220"/>
      <c r="CQ31" s="220"/>
      <c r="CR31" s="221"/>
      <c r="CS31" s="222" t="s">
        <v>47</v>
      </c>
      <c r="CT31" s="220"/>
      <c r="CU31" s="220"/>
      <c r="CV31" s="220"/>
      <c r="CW31" s="220"/>
      <c r="CX31" s="220"/>
      <c r="CY31" s="220"/>
      <c r="CZ31" s="220"/>
      <c r="DA31" s="220"/>
      <c r="DB31" s="220"/>
      <c r="DC31" s="220"/>
      <c r="DD31" s="220"/>
      <c r="DE31" s="221"/>
      <c r="DF31" s="223">
        <f>117990.59+100000</f>
        <v>217990.59</v>
      </c>
      <c r="DG31" s="224"/>
      <c r="DH31" s="224"/>
      <c r="DI31" s="224"/>
      <c r="DJ31" s="224"/>
      <c r="DK31" s="224"/>
      <c r="DL31" s="224"/>
      <c r="DM31" s="224"/>
      <c r="DN31" s="224"/>
      <c r="DO31" s="224"/>
      <c r="DP31" s="224"/>
      <c r="DQ31" s="224"/>
      <c r="DR31" s="225"/>
      <c r="DS31" s="226"/>
      <c r="DT31" s="227"/>
      <c r="DU31" s="227"/>
      <c r="DV31" s="227"/>
      <c r="DW31" s="227"/>
      <c r="DX31" s="227"/>
      <c r="DY31" s="227"/>
      <c r="DZ31" s="227"/>
      <c r="EA31" s="227"/>
      <c r="EB31" s="227"/>
      <c r="EC31" s="227"/>
      <c r="ED31" s="227"/>
      <c r="EE31" s="228"/>
      <c r="EF31" s="226"/>
      <c r="EG31" s="227"/>
      <c r="EH31" s="227"/>
      <c r="EI31" s="227"/>
      <c r="EJ31" s="227"/>
      <c r="EK31" s="227"/>
      <c r="EL31" s="227"/>
      <c r="EM31" s="227"/>
      <c r="EN31" s="227"/>
      <c r="EO31" s="227"/>
      <c r="EP31" s="227"/>
      <c r="EQ31" s="227"/>
      <c r="ER31" s="228"/>
      <c r="ES31" s="226"/>
      <c r="ET31" s="227"/>
      <c r="EU31" s="227"/>
      <c r="EV31" s="227"/>
      <c r="EW31" s="227"/>
      <c r="EX31" s="227"/>
      <c r="EY31" s="227"/>
      <c r="EZ31" s="227"/>
      <c r="FA31" s="227"/>
      <c r="FB31" s="227"/>
      <c r="FC31" s="227"/>
      <c r="FD31" s="227"/>
      <c r="FE31" s="229"/>
    </row>
    <row r="32" spans="1:161" s="9" customFormat="1" ht="18" customHeight="1" thickBot="1" x14ac:dyDescent="0.3">
      <c r="A32" s="249" t="s">
        <v>48</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250" t="s">
        <v>49</v>
      </c>
      <c r="BY32" s="251"/>
      <c r="BZ32" s="251"/>
      <c r="CA32" s="251"/>
      <c r="CB32" s="251"/>
      <c r="CC32" s="251"/>
      <c r="CD32" s="251"/>
      <c r="CE32" s="252"/>
      <c r="CF32" s="253" t="s">
        <v>47</v>
      </c>
      <c r="CG32" s="251"/>
      <c r="CH32" s="251"/>
      <c r="CI32" s="251"/>
      <c r="CJ32" s="251"/>
      <c r="CK32" s="251"/>
      <c r="CL32" s="251"/>
      <c r="CM32" s="251"/>
      <c r="CN32" s="251"/>
      <c r="CO32" s="251"/>
      <c r="CP32" s="251"/>
      <c r="CQ32" s="251"/>
      <c r="CR32" s="252"/>
      <c r="CS32" s="253" t="s">
        <v>47</v>
      </c>
      <c r="CT32" s="251"/>
      <c r="CU32" s="251"/>
      <c r="CV32" s="251"/>
      <c r="CW32" s="251"/>
      <c r="CX32" s="251"/>
      <c r="CY32" s="251"/>
      <c r="CZ32" s="251"/>
      <c r="DA32" s="251"/>
      <c r="DB32" s="251"/>
      <c r="DC32" s="251"/>
      <c r="DD32" s="251"/>
      <c r="DE32" s="252"/>
      <c r="DF32" s="254"/>
      <c r="DG32" s="255"/>
      <c r="DH32" s="255"/>
      <c r="DI32" s="255"/>
      <c r="DJ32" s="255"/>
      <c r="DK32" s="255"/>
      <c r="DL32" s="255"/>
      <c r="DM32" s="255"/>
      <c r="DN32" s="255"/>
      <c r="DO32" s="255"/>
      <c r="DP32" s="255"/>
      <c r="DQ32" s="255"/>
      <c r="DR32" s="256"/>
      <c r="DS32" s="169"/>
      <c r="DT32" s="170"/>
      <c r="DU32" s="170"/>
      <c r="DV32" s="170"/>
      <c r="DW32" s="170"/>
      <c r="DX32" s="170"/>
      <c r="DY32" s="170"/>
      <c r="DZ32" s="170"/>
      <c r="EA32" s="170"/>
      <c r="EB32" s="170"/>
      <c r="EC32" s="170"/>
      <c r="ED32" s="170"/>
      <c r="EE32" s="171"/>
      <c r="EF32" s="169"/>
      <c r="EG32" s="170"/>
      <c r="EH32" s="170"/>
      <c r="EI32" s="170"/>
      <c r="EJ32" s="170"/>
      <c r="EK32" s="170"/>
      <c r="EL32" s="170"/>
      <c r="EM32" s="170"/>
      <c r="EN32" s="170"/>
      <c r="EO32" s="170"/>
      <c r="EP32" s="170"/>
      <c r="EQ32" s="170"/>
      <c r="ER32" s="171"/>
      <c r="ES32" s="169"/>
      <c r="ET32" s="170"/>
      <c r="EU32" s="170"/>
      <c r="EV32" s="170"/>
      <c r="EW32" s="170"/>
      <c r="EX32" s="170"/>
      <c r="EY32" s="170"/>
      <c r="EZ32" s="170"/>
      <c r="FA32" s="170"/>
      <c r="FB32" s="170"/>
      <c r="FC32" s="170"/>
      <c r="FD32" s="170"/>
      <c r="FE32" s="238"/>
    </row>
    <row r="33" spans="1:161" s="9" customFormat="1" ht="18" customHeight="1" thickBot="1" x14ac:dyDescent="0.3">
      <c r="A33" s="239" t="s">
        <v>50</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241" t="s">
        <v>51</v>
      </c>
      <c r="BY33" s="242"/>
      <c r="BZ33" s="242"/>
      <c r="CA33" s="242"/>
      <c r="CB33" s="242"/>
      <c r="CC33" s="242"/>
      <c r="CD33" s="242"/>
      <c r="CE33" s="243"/>
      <c r="CF33" s="244"/>
      <c r="CG33" s="242"/>
      <c r="CH33" s="242"/>
      <c r="CI33" s="242"/>
      <c r="CJ33" s="242"/>
      <c r="CK33" s="242"/>
      <c r="CL33" s="242"/>
      <c r="CM33" s="242"/>
      <c r="CN33" s="242"/>
      <c r="CO33" s="242"/>
      <c r="CP33" s="242"/>
      <c r="CQ33" s="242"/>
      <c r="CR33" s="243"/>
      <c r="CS33" s="245"/>
      <c r="CT33" s="246"/>
      <c r="CU33" s="246"/>
      <c r="CV33" s="246"/>
      <c r="CW33" s="246"/>
      <c r="CX33" s="246"/>
      <c r="CY33" s="246"/>
      <c r="CZ33" s="246"/>
      <c r="DA33" s="246"/>
      <c r="DB33" s="246"/>
      <c r="DC33" s="246"/>
      <c r="DD33" s="246"/>
      <c r="DE33" s="247"/>
      <c r="DF33" s="245">
        <f>DF34+DF37+DF40+DF43+DF47</f>
        <v>20763800</v>
      </c>
      <c r="DG33" s="246"/>
      <c r="DH33" s="246"/>
      <c r="DI33" s="246"/>
      <c r="DJ33" s="246"/>
      <c r="DK33" s="246"/>
      <c r="DL33" s="246"/>
      <c r="DM33" s="246"/>
      <c r="DN33" s="246"/>
      <c r="DO33" s="246"/>
      <c r="DP33" s="246"/>
      <c r="DQ33" s="246"/>
      <c r="DR33" s="247"/>
      <c r="DS33" s="245">
        <f>DS34+DS37+DS40+DS43+DS47</f>
        <v>20763800</v>
      </c>
      <c r="DT33" s="246"/>
      <c r="DU33" s="246"/>
      <c r="DV33" s="246"/>
      <c r="DW33" s="246"/>
      <c r="DX33" s="246"/>
      <c r="DY33" s="246"/>
      <c r="DZ33" s="246"/>
      <c r="EA33" s="246"/>
      <c r="EB33" s="246"/>
      <c r="EC33" s="246"/>
      <c r="ED33" s="246"/>
      <c r="EE33" s="247"/>
      <c r="EF33" s="245">
        <f>EF34+EF37+EF40+EF43+EF47</f>
        <v>20763800</v>
      </c>
      <c r="EG33" s="246"/>
      <c r="EH33" s="246"/>
      <c r="EI33" s="246"/>
      <c r="EJ33" s="246"/>
      <c r="EK33" s="246"/>
      <c r="EL33" s="246"/>
      <c r="EM33" s="246"/>
      <c r="EN33" s="246"/>
      <c r="EO33" s="246"/>
      <c r="EP33" s="246"/>
      <c r="EQ33" s="246"/>
      <c r="ER33" s="247"/>
      <c r="ES33" s="245"/>
      <c r="ET33" s="246"/>
      <c r="EU33" s="246"/>
      <c r="EV33" s="246"/>
      <c r="EW33" s="246"/>
      <c r="EX33" s="246"/>
      <c r="EY33" s="246"/>
      <c r="EZ33" s="246"/>
      <c r="FA33" s="246"/>
      <c r="FB33" s="246"/>
      <c r="FC33" s="246"/>
      <c r="FD33" s="246"/>
      <c r="FE33" s="248"/>
    </row>
    <row r="34" spans="1:161" s="9" customFormat="1" ht="18" customHeight="1" x14ac:dyDescent="0.25">
      <c r="A34" s="279" t="s">
        <v>52</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80" t="s">
        <v>53</v>
      </c>
      <c r="BY34" s="281"/>
      <c r="BZ34" s="281"/>
      <c r="CA34" s="281"/>
      <c r="CB34" s="281"/>
      <c r="CC34" s="281"/>
      <c r="CD34" s="281"/>
      <c r="CE34" s="282"/>
      <c r="CF34" s="283" t="s">
        <v>54</v>
      </c>
      <c r="CG34" s="281"/>
      <c r="CH34" s="281"/>
      <c r="CI34" s="281"/>
      <c r="CJ34" s="281"/>
      <c r="CK34" s="281"/>
      <c r="CL34" s="281"/>
      <c r="CM34" s="281"/>
      <c r="CN34" s="281"/>
      <c r="CO34" s="281"/>
      <c r="CP34" s="281"/>
      <c r="CQ34" s="281"/>
      <c r="CR34" s="282"/>
      <c r="CS34" s="284"/>
      <c r="CT34" s="285"/>
      <c r="CU34" s="285"/>
      <c r="CV34" s="285"/>
      <c r="CW34" s="285"/>
      <c r="CX34" s="285"/>
      <c r="CY34" s="285"/>
      <c r="CZ34" s="285"/>
      <c r="DA34" s="285"/>
      <c r="DB34" s="285"/>
      <c r="DC34" s="285"/>
      <c r="DD34" s="285"/>
      <c r="DE34" s="286"/>
      <c r="DF34" s="287"/>
      <c r="DG34" s="288"/>
      <c r="DH34" s="288"/>
      <c r="DI34" s="288"/>
      <c r="DJ34" s="288"/>
      <c r="DK34" s="288"/>
      <c r="DL34" s="288"/>
      <c r="DM34" s="288"/>
      <c r="DN34" s="288"/>
      <c r="DO34" s="288"/>
      <c r="DP34" s="288"/>
      <c r="DQ34" s="288"/>
      <c r="DR34" s="289"/>
      <c r="DS34" s="257"/>
      <c r="DT34" s="258"/>
      <c r="DU34" s="258"/>
      <c r="DV34" s="258"/>
      <c r="DW34" s="258"/>
      <c r="DX34" s="258"/>
      <c r="DY34" s="258"/>
      <c r="DZ34" s="258"/>
      <c r="EA34" s="258"/>
      <c r="EB34" s="258"/>
      <c r="EC34" s="258"/>
      <c r="ED34" s="258"/>
      <c r="EE34" s="259"/>
      <c r="EF34" s="257"/>
      <c r="EG34" s="258"/>
      <c r="EH34" s="258"/>
      <c r="EI34" s="258"/>
      <c r="EJ34" s="258"/>
      <c r="EK34" s="258"/>
      <c r="EL34" s="258"/>
      <c r="EM34" s="258"/>
      <c r="EN34" s="258"/>
      <c r="EO34" s="258"/>
      <c r="EP34" s="258"/>
      <c r="EQ34" s="258"/>
      <c r="ER34" s="259"/>
      <c r="ES34" s="257"/>
      <c r="ET34" s="258"/>
      <c r="EU34" s="258"/>
      <c r="EV34" s="258"/>
      <c r="EW34" s="258"/>
      <c r="EX34" s="258"/>
      <c r="EY34" s="258"/>
      <c r="EZ34" s="258"/>
      <c r="FA34" s="258"/>
      <c r="FB34" s="258"/>
      <c r="FC34" s="258"/>
      <c r="FD34" s="258"/>
      <c r="FE34" s="260"/>
    </row>
    <row r="35" spans="1:161" s="9" customFormat="1" ht="18" customHeight="1" x14ac:dyDescent="0.25">
      <c r="A35" s="249" t="s">
        <v>55</v>
      </c>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61"/>
      <c r="BX35" s="250" t="s">
        <v>56</v>
      </c>
      <c r="BY35" s="251"/>
      <c r="BZ35" s="251"/>
      <c r="CA35" s="251"/>
      <c r="CB35" s="251"/>
      <c r="CC35" s="251"/>
      <c r="CD35" s="251"/>
      <c r="CE35" s="252"/>
      <c r="CF35" s="253"/>
      <c r="CG35" s="251"/>
      <c r="CH35" s="251"/>
      <c r="CI35" s="251"/>
      <c r="CJ35" s="251"/>
      <c r="CK35" s="251"/>
      <c r="CL35" s="251"/>
      <c r="CM35" s="251"/>
      <c r="CN35" s="251"/>
      <c r="CO35" s="251"/>
      <c r="CP35" s="251"/>
      <c r="CQ35" s="251"/>
      <c r="CR35" s="252"/>
      <c r="CS35" s="268"/>
      <c r="CT35" s="269"/>
      <c r="CU35" s="269"/>
      <c r="CV35" s="269"/>
      <c r="CW35" s="269"/>
      <c r="CX35" s="269"/>
      <c r="CY35" s="269"/>
      <c r="CZ35" s="269"/>
      <c r="DA35" s="269"/>
      <c r="DB35" s="269"/>
      <c r="DC35" s="269"/>
      <c r="DD35" s="269"/>
      <c r="DE35" s="270"/>
      <c r="DF35" s="254"/>
      <c r="DG35" s="255"/>
      <c r="DH35" s="255"/>
      <c r="DI35" s="255"/>
      <c r="DJ35" s="255"/>
      <c r="DK35" s="255"/>
      <c r="DL35" s="255"/>
      <c r="DM35" s="255"/>
      <c r="DN35" s="255"/>
      <c r="DO35" s="255"/>
      <c r="DP35" s="255"/>
      <c r="DQ35" s="255"/>
      <c r="DR35" s="256"/>
      <c r="DS35" s="268"/>
      <c r="DT35" s="269"/>
      <c r="DU35" s="269"/>
      <c r="DV35" s="269"/>
      <c r="DW35" s="269"/>
      <c r="DX35" s="269"/>
      <c r="DY35" s="269"/>
      <c r="DZ35" s="269"/>
      <c r="EA35" s="269"/>
      <c r="EB35" s="269"/>
      <c r="EC35" s="269"/>
      <c r="ED35" s="269"/>
      <c r="EE35" s="270"/>
      <c r="EF35" s="268"/>
      <c r="EG35" s="269"/>
      <c r="EH35" s="269"/>
      <c r="EI35" s="269"/>
      <c r="EJ35" s="269"/>
      <c r="EK35" s="269"/>
      <c r="EL35" s="269"/>
      <c r="EM35" s="269"/>
      <c r="EN35" s="269"/>
      <c r="EO35" s="269"/>
      <c r="EP35" s="269"/>
      <c r="EQ35" s="269"/>
      <c r="ER35" s="270"/>
      <c r="ES35" s="268"/>
      <c r="ET35" s="269"/>
      <c r="EU35" s="269"/>
      <c r="EV35" s="269"/>
      <c r="EW35" s="269"/>
      <c r="EX35" s="269"/>
      <c r="EY35" s="269"/>
      <c r="EZ35" s="269"/>
      <c r="FA35" s="269"/>
      <c r="FB35" s="269"/>
      <c r="FC35" s="269"/>
      <c r="FD35" s="269"/>
      <c r="FE35" s="277"/>
    </row>
    <row r="36" spans="1:161" s="9" customFormat="1" ht="0.75" customHeight="1" thickBot="1" x14ac:dyDescent="0.3">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3"/>
      <c r="BX36" s="264"/>
      <c r="BY36" s="265"/>
      <c r="BZ36" s="265"/>
      <c r="CA36" s="265"/>
      <c r="CB36" s="265"/>
      <c r="CC36" s="265"/>
      <c r="CD36" s="265"/>
      <c r="CE36" s="266"/>
      <c r="CF36" s="267"/>
      <c r="CG36" s="265"/>
      <c r="CH36" s="265"/>
      <c r="CI36" s="265"/>
      <c r="CJ36" s="265"/>
      <c r="CK36" s="265"/>
      <c r="CL36" s="265"/>
      <c r="CM36" s="265"/>
      <c r="CN36" s="265"/>
      <c r="CO36" s="265"/>
      <c r="CP36" s="265"/>
      <c r="CQ36" s="265"/>
      <c r="CR36" s="266"/>
      <c r="CS36" s="271"/>
      <c r="CT36" s="272"/>
      <c r="CU36" s="272"/>
      <c r="CV36" s="272"/>
      <c r="CW36" s="272"/>
      <c r="CX36" s="272"/>
      <c r="CY36" s="272"/>
      <c r="CZ36" s="272"/>
      <c r="DA36" s="272"/>
      <c r="DB36" s="272"/>
      <c r="DC36" s="272"/>
      <c r="DD36" s="272"/>
      <c r="DE36" s="273"/>
      <c r="DF36" s="274"/>
      <c r="DG36" s="275"/>
      <c r="DH36" s="275"/>
      <c r="DI36" s="275"/>
      <c r="DJ36" s="275"/>
      <c r="DK36" s="275"/>
      <c r="DL36" s="275"/>
      <c r="DM36" s="275"/>
      <c r="DN36" s="275"/>
      <c r="DO36" s="275"/>
      <c r="DP36" s="275"/>
      <c r="DQ36" s="275"/>
      <c r="DR36" s="276"/>
      <c r="DS36" s="271"/>
      <c r="DT36" s="272"/>
      <c r="DU36" s="272"/>
      <c r="DV36" s="272"/>
      <c r="DW36" s="272"/>
      <c r="DX36" s="272"/>
      <c r="DY36" s="272"/>
      <c r="DZ36" s="272"/>
      <c r="EA36" s="272"/>
      <c r="EB36" s="272"/>
      <c r="EC36" s="272"/>
      <c r="ED36" s="272"/>
      <c r="EE36" s="273"/>
      <c r="EF36" s="271"/>
      <c r="EG36" s="272"/>
      <c r="EH36" s="272"/>
      <c r="EI36" s="272"/>
      <c r="EJ36" s="272"/>
      <c r="EK36" s="272"/>
      <c r="EL36" s="272"/>
      <c r="EM36" s="272"/>
      <c r="EN36" s="272"/>
      <c r="EO36" s="272"/>
      <c r="EP36" s="272"/>
      <c r="EQ36" s="272"/>
      <c r="ER36" s="273"/>
      <c r="ES36" s="271"/>
      <c r="ET36" s="272"/>
      <c r="EU36" s="272"/>
      <c r="EV36" s="272"/>
      <c r="EW36" s="272"/>
      <c r="EX36" s="272"/>
      <c r="EY36" s="272"/>
      <c r="EZ36" s="272"/>
      <c r="FA36" s="272"/>
      <c r="FB36" s="272"/>
      <c r="FC36" s="272"/>
      <c r="FD36" s="272"/>
      <c r="FE36" s="278"/>
    </row>
    <row r="37" spans="1:161" s="10" customFormat="1" ht="35.25" customHeight="1" thickBot="1" x14ac:dyDescent="0.3">
      <c r="A37" s="296" t="s">
        <v>57</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8"/>
      <c r="BX37" s="299" t="s">
        <v>58</v>
      </c>
      <c r="BY37" s="300"/>
      <c r="BZ37" s="300"/>
      <c r="CA37" s="300"/>
      <c r="CB37" s="300"/>
      <c r="CC37" s="300"/>
      <c r="CD37" s="300"/>
      <c r="CE37" s="301"/>
      <c r="CF37" s="302" t="s">
        <v>59</v>
      </c>
      <c r="CG37" s="300"/>
      <c r="CH37" s="300"/>
      <c r="CI37" s="300"/>
      <c r="CJ37" s="300"/>
      <c r="CK37" s="300"/>
      <c r="CL37" s="300"/>
      <c r="CM37" s="300"/>
      <c r="CN37" s="300"/>
      <c r="CO37" s="300"/>
      <c r="CP37" s="300"/>
      <c r="CQ37" s="300"/>
      <c r="CR37" s="301"/>
      <c r="CS37" s="290"/>
      <c r="CT37" s="291"/>
      <c r="CU37" s="291"/>
      <c r="CV37" s="291"/>
      <c r="CW37" s="291"/>
      <c r="CX37" s="291"/>
      <c r="CY37" s="291"/>
      <c r="CZ37" s="291"/>
      <c r="DA37" s="291"/>
      <c r="DB37" s="291"/>
      <c r="DC37" s="291"/>
      <c r="DD37" s="291"/>
      <c r="DE37" s="292"/>
      <c r="DF37" s="290">
        <f>DF38+DF39</f>
        <v>20763800</v>
      </c>
      <c r="DG37" s="291"/>
      <c r="DH37" s="291"/>
      <c r="DI37" s="291"/>
      <c r="DJ37" s="291"/>
      <c r="DK37" s="291"/>
      <c r="DL37" s="291"/>
      <c r="DM37" s="291"/>
      <c r="DN37" s="291"/>
      <c r="DO37" s="291"/>
      <c r="DP37" s="291"/>
      <c r="DQ37" s="291"/>
      <c r="DR37" s="292"/>
      <c r="DS37" s="290">
        <f>DS38+DS39</f>
        <v>20763800</v>
      </c>
      <c r="DT37" s="291"/>
      <c r="DU37" s="291"/>
      <c r="DV37" s="291"/>
      <c r="DW37" s="291"/>
      <c r="DX37" s="291"/>
      <c r="DY37" s="291"/>
      <c r="DZ37" s="291"/>
      <c r="EA37" s="291"/>
      <c r="EB37" s="291"/>
      <c r="EC37" s="291"/>
      <c r="ED37" s="291"/>
      <c r="EE37" s="292"/>
      <c r="EF37" s="290">
        <f>EF38+EF39</f>
        <v>20763800</v>
      </c>
      <c r="EG37" s="291"/>
      <c r="EH37" s="291"/>
      <c r="EI37" s="291"/>
      <c r="EJ37" s="291"/>
      <c r="EK37" s="291"/>
      <c r="EL37" s="291"/>
      <c r="EM37" s="291"/>
      <c r="EN37" s="291"/>
      <c r="EO37" s="291"/>
      <c r="EP37" s="291"/>
      <c r="EQ37" s="291"/>
      <c r="ER37" s="292"/>
      <c r="ES37" s="290"/>
      <c r="ET37" s="291"/>
      <c r="EU37" s="291"/>
      <c r="EV37" s="291"/>
      <c r="EW37" s="291"/>
      <c r="EX37" s="291"/>
      <c r="EY37" s="291"/>
      <c r="EZ37" s="291"/>
      <c r="FA37" s="291"/>
      <c r="FB37" s="291"/>
      <c r="FC37" s="291"/>
      <c r="FD37" s="291"/>
      <c r="FE37" s="293"/>
    </row>
    <row r="38" spans="1:161" s="9" customFormat="1" ht="65.25" customHeight="1" x14ac:dyDescent="0.25">
      <c r="A38" s="294" t="s">
        <v>60</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5"/>
      <c r="BX38" s="280" t="s">
        <v>61</v>
      </c>
      <c r="BY38" s="281"/>
      <c r="BZ38" s="281"/>
      <c r="CA38" s="281"/>
      <c r="CB38" s="281"/>
      <c r="CC38" s="281"/>
      <c r="CD38" s="281"/>
      <c r="CE38" s="282"/>
      <c r="CF38" s="283" t="s">
        <v>59</v>
      </c>
      <c r="CG38" s="281"/>
      <c r="CH38" s="281"/>
      <c r="CI38" s="281"/>
      <c r="CJ38" s="281"/>
      <c r="CK38" s="281"/>
      <c r="CL38" s="281"/>
      <c r="CM38" s="281"/>
      <c r="CN38" s="281"/>
      <c r="CO38" s="281"/>
      <c r="CP38" s="281"/>
      <c r="CQ38" s="281"/>
      <c r="CR38" s="282"/>
      <c r="CS38" s="284"/>
      <c r="CT38" s="285"/>
      <c r="CU38" s="285"/>
      <c r="CV38" s="285"/>
      <c r="CW38" s="285"/>
      <c r="CX38" s="285"/>
      <c r="CY38" s="285"/>
      <c r="CZ38" s="285"/>
      <c r="DA38" s="285"/>
      <c r="DB38" s="285"/>
      <c r="DC38" s="285"/>
      <c r="DD38" s="285"/>
      <c r="DE38" s="286"/>
      <c r="DF38" s="287">
        <f>DF59-DF31-DF43</f>
        <v>20763800</v>
      </c>
      <c r="DG38" s="288"/>
      <c r="DH38" s="288"/>
      <c r="DI38" s="288"/>
      <c r="DJ38" s="288"/>
      <c r="DK38" s="288"/>
      <c r="DL38" s="288"/>
      <c r="DM38" s="288"/>
      <c r="DN38" s="288"/>
      <c r="DO38" s="288"/>
      <c r="DP38" s="288"/>
      <c r="DQ38" s="288"/>
      <c r="DR38" s="289"/>
      <c r="DS38" s="287">
        <f t="shared" ref="DS38" si="0">DS59-DS31</f>
        <v>20763800</v>
      </c>
      <c r="DT38" s="288"/>
      <c r="DU38" s="288"/>
      <c r="DV38" s="288"/>
      <c r="DW38" s="288"/>
      <c r="DX38" s="288"/>
      <c r="DY38" s="288"/>
      <c r="DZ38" s="288"/>
      <c r="EA38" s="288"/>
      <c r="EB38" s="288"/>
      <c r="EC38" s="288"/>
      <c r="ED38" s="288"/>
      <c r="EE38" s="289"/>
      <c r="EF38" s="287">
        <f t="shared" ref="EF38" si="1">EF59-EF31</f>
        <v>20763800</v>
      </c>
      <c r="EG38" s="288"/>
      <c r="EH38" s="288"/>
      <c r="EI38" s="288"/>
      <c r="EJ38" s="288"/>
      <c r="EK38" s="288"/>
      <c r="EL38" s="288"/>
      <c r="EM38" s="288"/>
      <c r="EN38" s="288"/>
      <c r="EO38" s="288"/>
      <c r="EP38" s="288"/>
      <c r="EQ38" s="288"/>
      <c r="ER38" s="289"/>
      <c r="ES38" s="257"/>
      <c r="ET38" s="258"/>
      <c r="EU38" s="258"/>
      <c r="EV38" s="258"/>
      <c r="EW38" s="258"/>
      <c r="EX38" s="258"/>
      <c r="EY38" s="258"/>
      <c r="EZ38" s="258"/>
      <c r="FA38" s="258"/>
      <c r="FB38" s="258"/>
      <c r="FC38" s="258"/>
      <c r="FD38" s="258"/>
      <c r="FE38" s="260"/>
    </row>
    <row r="39" spans="1:161" s="9" customFormat="1" ht="48.75" customHeight="1" x14ac:dyDescent="0.25">
      <c r="A39" s="316" t="s">
        <v>62</v>
      </c>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8"/>
      <c r="BX39" s="309" t="s">
        <v>63</v>
      </c>
      <c r="BY39" s="310"/>
      <c r="BZ39" s="310"/>
      <c r="CA39" s="310"/>
      <c r="CB39" s="310"/>
      <c r="CC39" s="310"/>
      <c r="CD39" s="310"/>
      <c r="CE39" s="311"/>
      <c r="CF39" s="312" t="s">
        <v>59</v>
      </c>
      <c r="CG39" s="310"/>
      <c r="CH39" s="310"/>
      <c r="CI39" s="310"/>
      <c r="CJ39" s="310"/>
      <c r="CK39" s="310"/>
      <c r="CL39" s="310"/>
      <c r="CM39" s="310"/>
      <c r="CN39" s="310"/>
      <c r="CO39" s="310"/>
      <c r="CP39" s="310"/>
      <c r="CQ39" s="310"/>
      <c r="CR39" s="311"/>
      <c r="CS39" s="303"/>
      <c r="CT39" s="304"/>
      <c r="CU39" s="304"/>
      <c r="CV39" s="304"/>
      <c r="CW39" s="304"/>
      <c r="CX39" s="304"/>
      <c r="CY39" s="304"/>
      <c r="CZ39" s="304"/>
      <c r="DA39" s="304"/>
      <c r="DB39" s="304"/>
      <c r="DC39" s="304"/>
      <c r="DD39" s="304"/>
      <c r="DE39" s="305"/>
      <c r="DF39" s="313"/>
      <c r="DG39" s="314"/>
      <c r="DH39" s="314"/>
      <c r="DI39" s="314"/>
      <c r="DJ39" s="314"/>
      <c r="DK39" s="314"/>
      <c r="DL39" s="314"/>
      <c r="DM39" s="314"/>
      <c r="DN39" s="314"/>
      <c r="DO39" s="314"/>
      <c r="DP39" s="314"/>
      <c r="DQ39" s="314"/>
      <c r="DR39" s="315"/>
      <c r="DS39" s="303"/>
      <c r="DT39" s="304"/>
      <c r="DU39" s="304"/>
      <c r="DV39" s="304"/>
      <c r="DW39" s="304"/>
      <c r="DX39" s="304"/>
      <c r="DY39" s="304"/>
      <c r="DZ39" s="304"/>
      <c r="EA39" s="304"/>
      <c r="EB39" s="304"/>
      <c r="EC39" s="304"/>
      <c r="ED39" s="304"/>
      <c r="EE39" s="305"/>
      <c r="EF39" s="303"/>
      <c r="EG39" s="304"/>
      <c r="EH39" s="304"/>
      <c r="EI39" s="304"/>
      <c r="EJ39" s="304"/>
      <c r="EK39" s="304"/>
      <c r="EL39" s="304"/>
      <c r="EM39" s="304"/>
      <c r="EN39" s="304"/>
      <c r="EO39" s="304"/>
      <c r="EP39" s="304"/>
      <c r="EQ39" s="304"/>
      <c r="ER39" s="305"/>
      <c r="ES39" s="303"/>
      <c r="ET39" s="304"/>
      <c r="EU39" s="304"/>
      <c r="EV39" s="304"/>
      <c r="EW39" s="304"/>
      <c r="EX39" s="304"/>
      <c r="EY39" s="304"/>
      <c r="EZ39" s="304"/>
      <c r="FA39" s="304"/>
      <c r="FB39" s="304"/>
      <c r="FC39" s="304"/>
      <c r="FD39" s="304"/>
      <c r="FE39" s="306"/>
    </row>
    <row r="40" spans="1:161" s="9" customFormat="1" ht="33" customHeight="1" x14ac:dyDescent="0.25">
      <c r="A40" s="307" t="s">
        <v>64</v>
      </c>
      <c r="B40" s="307"/>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7"/>
      <c r="BW40" s="308"/>
      <c r="BX40" s="309" t="s">
        <v>65</v>
      </c>
      <c r="BY40" s="310"/>
      <c r="BZ40" s="310"/>
      <c r="CA40" s="310"/>
      <c r="CB40" s="310"/>
      <c r="CC40" s="310"/>
      <c r="CD40" s="310"/>
      <c r="CE40" s="311"/>
      <c r="CF40" s="312" t="s">
        <v>66</v>
      </c>
      <c r="CG40" s="310"/>
      <c r="CH40" s="310"/>
      <c r="CI40" s="310"/>
      <c r="CJ40" s="310"/>
      <c r="CK40" s="310"/>
      <c r="CL40" s="310"/>
      <c r="CM40" s="310"/>
      <c r="CN40" s="310"/>
      <c r="CO40" s="310"/>
      <c r="CP40" s="310"/>
      <c r="CQ40" s="310"/>
      <c r="CR40" s="311"/>
      <c r="CS40" s="303"/>
      <c r="CT40" s="304"/>
      <c r="CU40" s="304"/>
      <c r="CV40" s="304"/>
      <c r="CW40" s="304"/>
      <c r="CX40" s="304"/>
      <c r="CY40" s="304"/>
      <c r="CZ40" s="304"/>
      <c r="DA40" s="304"/>
      <c r="DB40" s="304"/>
      <c r="DC40" s="304"/>
      <c r="DD40" s="304"/>
      <c r="DE40" s="305"/>
      <c r="DF40" s="313">
        <f>DF41</f>
        <v>0</v>
      </c>
      <c r="DG40" s="314"/>
      <c r="DH40" s="314"/>
      <c r="DI40" s="314"/>
      <c r="DJ40" s="314"/>
      <c r="DK40" s="314"/>
      <c r="DL40" s="314"/>
      <c r="DM40" s="314"/>
      <c r="DN40" s="314"/>
      <c r="DO40" s="314"/>
      <c r="DP40" s="314"/>
      <c r="DQ40" s="314"/>
      <c r="DR40" s="315"/>
      <c r="DS40" s="303"/>
      <c r="DT40" s="304"/>
      <c r="DU40" s="304"/>
      <c r="DV40" s="304"/>
      <c r="DW40" s="304"/>
      <c r="DX40" s="304"/>
      <c r="DY40" s="304"/>
      <c r="DZ40" s="304"/>
      <c r="EA40" s="304"/>
      <c r="EB40" s="304"/>
      <c r="EC40" s="304"/>
      <c r="ED40" s="304"/>
      <c r="EE40" s="305"/>
      <c r="EF40" s="303"/>
      <c r="EG40" s="304"/>
      <c r="EH40" s="304"/>
      <c r="EI40" s="304"/>
      <c r="EJ40" s="304"/>
      <c r="EK40" s="304"/>
      <c r="EL40" s="304"/>
      <c r="EM40" s="304"/>
      <c r="EN40" s="304"/>
      <c r="EO40" s="304"/>
      <c r="EP40" s="304"/>
      <c r="EQ40" s="304"/>
      <c r="ER40" s="305"/>
      <c r="ES40" s="303"/>
      <c r="ET40" s="304"/>
      <c r="EU40" s="304"/>
      <c r="EV40" s="304"/>
      <c r="EW40" s="304"/>
      <c r="EX40" s="304"/>
      <c r="EY40" s="304"/>
      <c r="EZ40" s="304"/>
      <c r="FA40" s="304"/>
      <c r="FB40" s="304"/>
      <c r="FC40" s="304"/>
      <c r="FD40" s="304"/>
      <c r="FE40" s="306"/>
    </row>
    <row r="41" spans="1:161" s="9" customFormat="1" ht="11.1" customHeight="1" x14ac:dyDescent="0.25">
      <c r="A41" s="332" t="s">
        <v>55</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c r="BW41" s="333"/>
      <c r="BX41" s="250" t="s">
        <v>67</v>
      </c>
      <c r="BY41" s="251"/>
      <c r="BZ41" s="251"/>
      <c r="CA41" s="251"/>
      <c r="CB41" s="251"/>
      <c r="CC41" s="251"/>
      <c r="CD41" s="251"/>
      <c r="CE41" s="252"/>
      <c r="CF41" s="253" t="s">
        <v>66</v>
      </c>
      <c r="CG41" s="251"/>
      <c r="CH41" s="251"/>
      <c r="CI41" s="251"/>
      <c r="CJ41" s="251"/>
      <c r="CK41" s="251"/>
      <c r="CL41" s="251"/>
      <c r="CM41" s="251"/>
      <c r="CN41" s="251"/>
      <c r="CO41" s="251"/>
      <c r="CP41" s="251"/>
      <c r="CQ41" s="251"/>
      <c r="CR41" s="252"/>
      <c r="CS41" s="268"/>
      <c r="CT41" s="269"/>
      <c r="CU41" s="269"/>
      <c r="CV41" s="269"/>
      <c r="CW41" s="269"/>
      <c r="CX41" s="269"/>
      <c r="CY41" s="269"/>
      <c r="CZ41" s="269"/>
      <c r="DA41" s="269"/>
      <c r="DB41" s="269"/>
      <c r="DC41" s="269"/>
      <c r="DD41" s="269"/>
      <c r="DE41" s="270"/>
      <c r="DF41" s="254"/>
      <c r="DG41" s="255"/>
      <c r="DH41" s="255"/>
      <c r="DI41" s="255"/>
      <c r="DJ41" s="255"/>
      <c r="DK41" s="255"/>
      <c r="DL41" s="255"/>
      <c r="DM41" s="255"/>
      <c r="DN41" s="255"/>
      <c r="DO41" s="255"/>
      <c r="DP41" s="255"/>
      <c r="DQ41" s="255"/>
      <c r="DR41" s="256"/>
      <c r="DS41" s="268"/>
      <c r="DT41" s="269"/>
      <c r="DU41" s="269"/>
      <c r="DV41" s="269"/>
      <c r="DW41" s="269"/>
      <c r="DX41" s="269"/>
      <c r="DY41" s="269"/>
      <c r="DZ41" s="269"/>
      <c r="EA41" s="269"/>
      <c r="EB41" s="269"/>
      <c r="EC41" s="269"/>
      <c r="ED41" s="269"/>
      <c r="EE41" s="270"/>
      <c r="EF41" s="268"/>
      <c r="EG41" s="269"/>
      <c r="EH41" s="269"/>
      <c r="EI41" s="269"/>
      <c r="EJ41" s="269"/>
      <c r="EK41" s="269"/>
      <c r="EL41" s="269"/>
      <c r="EM41" s="269"/>
      <c r="EN41" s="269"/>
      <c r="EO41" s="269"/>
      <c r="EP41" s="269"/>
      <c r="EQ41" s="269"/>
      <c r="ER41" s="270"/>
      <c r="ES41" s="268"/>
      <c r="ET41" s="269"/>
      <c r="EU41" s="269"/>
      <c r="EV41" s="269"/>
      <c r="EW41" s="269"/>
      <c r="EX41" s="269"/>
      <c r="EY41" s="269"/>
      <c r="EZ41" s="269"/>
      <c r="FA41" s="269"/>
      <c r="FB41" s="269"/>
      <c r="FC41" s="269"/>
      <c r="FD41" s="269"/>
      <c r="FE41" s="277"/>
    </row>
    <row r="42" spans="1:161" s="9" customFormat="1" ht="10.5" customHeight="1" x14ac:dyDescent="0.25">
      <c r="A42" s="334"/>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c r="BK42" s="334"/>
      <c r="BL42" s="334"/>
      <c r="BM42" s="334"/>
      <c r="BN42" s="334"/>
      <c r="BO42" s="334"/>
      <c r="BP42" s="334"/>
      <c r="BQ42" s="334"/>
      <c r="BR42" s="334"/>
      <c r="BS42" s="334"/>
      <c r="BT42" s="334"/>
      <c r="BU42" s="334"/>
      <c r="BV42" s="334"/>
      <c r="BW42" s="335"/>
      <c r="BX42" s="280"/>
      <c r="BY42" s="281"/>
      <c r="BZ42" s="281"/>
      <c r="CA42" s="281"/>
      <c r="CB42" s="281"/>
      <c r="CC42" s="281"/>
      <c r="CD42" s="281"/>
      <c r="CE42" s="282"/>
      <c r="CF42" s="283"/>
      <c r="CG42" s="281"/>
      <c r="CH42" s="281"/>
      <c r="CI42" s="281"/>
      <c r="CJ42" s="281"/>
      <c r="CK42" s="281"/>
      <c r="CL42" s="281"/>
      <c r="CM42" s="281"/>
      <c r="CN42" s="281"/>
      <c r="CO42" s="281"/>
      <c r="CP42" s="281"/>
      <c r="CQ42" s="281"/>
      <c r="CR42" s="282"/>
      <c r="CS42" s="257"/>
      <c r="CT42" s="258"/>
      <c r="CU42" s="258"/>
      <c r="CV42" s="258"/>
      <c r="CW42" s="258"/>
      <c r="CX42" s="258"/>
      <c r="CY42" s="258"/>
      <c r="CZ42" s="258"/>
      <c r="DA42" s="258"/>
      <c r="DB42" s="258"/>
      <c r="DC42" s="258"/>
      <c r="DD42" s="258"/>
      <c r="DE42" s="259"/>
      <c r="DF42" s="287"/>
      <c r="DG42" s="288"/>
      <c r="DH42" s="288"/>
      <c r="DI42" s="288"/>
      <c r="DJ42" s="288"/>
      <c r="DK42" s="288"/>
      <c r="DL42" s="288"/>
      <c r="DM42" s="288"/>
      <c r="DN42" s="288"/>
      <c r="DO42" s="288"/>
      <c r="DP42" s="288"/>
      <c r="DQ42" s="288"/>
      <c r="DR42" s="289"/>
      <c r="DS42" s="257"/>
      <c r="DT42" s="258"/>
      <c r="DU42" s="258"/>
      <c r="DV42" s="258"/>
      <c r="DW42" s="258"/>
      <c r="DX42" s="258"/>
      <c r="DY42" s="258"/>
      <c r="DZ42" s="258"/>
      <c r="EA42" s="258"/>
      <c r="EB42" s="258"/>
      <c r="EC42" s="258"/>
      <c r="ED42" s="258"/>
      <c r="EE42" s="259"/>
      <c r="EF42" s="257"/>
      <c r="EG42" s="258"/>
      <c r="EH42" s="258"/>
      <c r="EI42" s="258"/>
      <c r="EJ42" s="258"/>
      <c r="EK42" s="258"/>
      <c r="EL42" s="258"/>
      <c r="EM42" s="258"/>
      <c r="EN42" s="258"/>
      <c r="EO42" s="258"/>
      <c r="EP42" s="258"/>
      <c r="EQ42" s="258"/>
      <c r="ER42" s="259"/>
      <c r="ES42" s="257"/>
      <c r="ET42" s="258"/>
      <c r="EU42" s="258"/>
      <c r="EV42" s="258"/>
      <c r="EW42" s="258"/>
      <c r="EX42" s="258"/>
      <c r="EY42" s="258"/>
      <c r="EZ42" s="258"/>
      <c r="FA42" s="258"/>
      <c r="FB42" s="258"/>
      <c r="FC42" s="258"/>
      <c r="FD42" s="258"/>
      <c r="FE42" s="260"/>
    </row>
    <row r="43" spans="1:161" s="10" customFormat="1" ht="18" customHeight="1" x14ac:dyDescent="0.25">
      <c r="A43" s="319" t="s">
        <v>68</v>
      </c>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19"/>
      <c r="BR43" s="319"/>
      <c r="BS43" s="319"/>
      <c r="BT43" s="319"/>
      <c r="BU43" s="319"/>
      <c r="BV43" s="319"/>
      <c r="BW43" s="320"/>
      <c r="BX43" s="321" t="s">
        <v>69</v>
      </c>
      <c r="BY43" s="322"/>
      <c r="BZ43" s="322"/>
      <c r="CA43" s="322"/>
      <c r="CB43" s="322"/>
      <c r="CC43" s="322"/>
      <c r="CD43" s="322"/>
      <c r="CE43" s="323"/>
      <c r="CF43" s="324" t="s">
        <v>70</v>
      </c>
      <c r="CG43" s="322"/>
      <c r="CH43" s="322"/>
      <c r="CI43" s="322"/>
      <c r="CJ43" s="322"/>
      <c r="CK43" s="322"/>
      <c r="CL43" s="322"/>
      <c r="CM43" s="322"/>
      <c r="CN43" s="322"/>
      <c r="CO43" s="322"/>
      <c r="CP43" s="322"/>
      <c r="CQ43" s="322"/>
      <c r="CR43" s="323"/>
      <c r="CS43" s="325"/>
      <c r="CT43" s="326"/>
      <c r="CU43" s="326"/>
      <c r="CV43" s="326"/>
      <c r="CW43" s="326"/>
      <c r="CX43" s="326"/>
      <c r="CY43" s="326"/>
      <c r="CZ43" s="326"/>
      <c r="DA43" s="326"/>
      <c r="DB43" s="326"/>
      <c r="DC43" s="326"/>
      <c r="DD43" s="326"/>
      <c r="DE43" s="327"/>
      <c r="DF43" s="328">
        <f>DF45+DF46</f>
        <v>0</v>
      </c>
      <c r="DG43" s="329"/>
      <c r="DH43" s="329"/>
      <c r="DI43" s="329"/>
      <c r="DJ43" s="329"/>
      <c r="DK43" s="329"/>
      <c r="DL43" s="329"/>
      <c r="DM43" s="329"/>
      <c r="DN43" s="329"/>
      <c r="DO43" s="329"/>
      <c r="DP43" s="329"/>
      <c r="DQ43" s="329"/>
      <c r="DR43" s="330"/>
      <c r="DS43" s="328">
        <f>DS45+DS46</f>
        <v>0</v>
      </c>
      <c r="DT43" s="329"/>
      <c r="DU43" s="329"/>
      <c r="DV43" s="329"/>
      <c r="DW43" s="329"/>
      <c r="DX43" s="329"/>
      <c r="DY43" s="329"/>
      <c r="DZ43" s="329"/>
      <c r="EA43" s="329"/>
      <c r="EB43" s="329"/>
      <c r="EC43" s="329"/>
      <c r="ED43" s="329"/>
      <c r="EE43" s="330"/>
      <c r="EF43" s="328">
        <f>EF45+EF46</f>
        <v>0</v>
      </c>
      <c r="EG43" s="329"/>
      <c r="EH43" s="329"/>
      <c r="EI43" s="329"/>
      <c r="EJ43" s="329"/>
      <c r="EK43" s="329"/>
      <c r="EL43" s="329"/>
      <c r="EM43" s="329"/>
      <c r="EN43" s="329"/>
      <c r="EO43" s="329"/>
      <c r="EP43" s="329"/>
      <c r="EQ43" s="329"/>
      <c r="ER43" s="330"/>
      <c r="ES43" s="328"/>
      <c r="ET43" s="329"/>
      <c r="EU43" s="329"/>
      <c r="EV43" s="329"/>
      <c r="EW43" s="329"/>
      <c r="EX43" s="329"/>
      <c r="EY43" s="329"/>
      <c r="EZ43" s="329"/>
      <c r="FA43" s="329"/>
      <c r="FB43" s="329"/>
      <c r="FC43" s="329"/>
      <c r="FD43" s="329"/>
      <c r="FE43" s="331"/>
    </row>
    <row r="44" spans="1:161" s="9" customFormat="1" ht="13.5" customHeight="1" x14ac:dyDescent="0.25">
      <c r="A44" s="249" t="s">
        <v>55</v>
      </c>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49"/>
      <c r="BR44" s="249"/>
      <c r="BS44" s="249"/>
      <c r="BT44" s="249"/>
      <c r="BU44" s="249"/>
      <c r="BV44" s="249"/>
      <c r="BW44" s="249"/>
      <c r="BX44" s="11"/>
      <c r="BY44" s="12"/>
      <c r="BZ44" s="12"/>
      <c r="CA44" s="12"/>
      <c r="CB44" s="12"/>
      <c r="CC44" s="12"/>
      <c r="CD44" s="12"/>
      <c r="CE44" s="13"/>
      <c r="CF44" s="253"/>
      <c r="CG44" s="251"/>
      <c r="CH44" s="251"/>
      <c r="CI44" s="251"/>
      <c r="CJ44" s="251"/>
      <c r="CK44" s="251"/>
      <c r="CL44" s="251"/>
      <c r="CM44" s="251"/>
      <c r="CN44" s="251"/>
      <c r="CO44" s="251"/>
      <c r="CP44" s="251"/>
      <c r="CQ44" s="251"/>
      <c r="CR44" s="252"/>
      <c r="CS44" s="14"/>
      <c r="CT44" s="15"/>
      <c r="CU44" s="15"/>
      <c r="CV44" s="15"/>
      <c r="CW44" s="15"/>
      <c r="CX44" s="15"/>
      <c r="CY44" s="15"/>
      <c r="CZ44" s="15"/>
      <c r="DA44" s="15"/>
      <c r="DB44" s="15"/>
      <c r="DC44" s="15"/>
      <c r="DD44" s="15"/>
      <c r="DE44" s="16"/>
      <c r="DF44" s="17"/>
      <c r="DG44" s="18"/>
      <c r="DH44" s="18"/>
      <c r="DI44" s="18"/>
      <c r="DJ44" s="18"/>
      <c r="DK44" s="18"/>
      <c r="DL44" s="18"/>
      <c r="DM44" s="18"/>
      <c r="DN44" s="18"/>
      <c r="DO44" s="18"/>
      <c r="DP44" s="18"/>
      <c r="DQ44" s="18"/>
      <c r="DR44" s="19"/>
      <c r="DS44" s="14"/>
      <c r="DT44" s="15"/>
      <c r="DU44" s="15"/>
      <c r="DV44" s="15"/>
      <c r="DW44" s="15"/>
      <c r="DX44" s="15"/>
      <c r="DY44" s="15"/>
      <c r="DZ44" s="15"/>
      <c r="EA44" s="15"/>
      <c r="EB44" s="15"/>
      <c r="EC44" s="15"/>
      <c r="ED44" s="15"/>
      <c r="EE44" s="16"/>
      <c r="EF44" s="14"/>
      <c r="EG44" s="15"/>
      <c r="EH44" s="15"/>
      <c r="EI44" s="15"/>
      <c r="EJ44" s="15"/>
      <c r="EK44" s="15"/>
      <c r="EL44" s="15"/>
      <c r="EM44" s="15"/>
      <c r="EN44" s="15"/>
      <c r="EO44" s="15"/>
      <c r="EP44" s="15"/>
      <c r="EQ44" s="15"/>
      <c r="ER44" s="16"/>
      <c r="ES44" s="268"/>
      <c r="ET44" s="269"/>
      <c r="EU44" s="269"/>
      <c r="EV44" s="269"/>
      <c r="EW44" s="269"/>
      <c r="EX44" s="269"/>
      <c r="EY44" s="269"/>
      <c r="EZ44" s="269"/>
      <c r="FA44" s="269"/>
      <c r="FB44" s="269"/>
      <c r="FC44" s="269"/>
      <c r="FD44" s="269"/>
      <c r="FE44" s="277"/>
    </row>
    <row r="45" spans="1:161" s="9" customFormat="1" ht="20.25" customHeight="1" x14ac:dyDescent="0.25">
      <c r="A45" s="343" t="s">
        <v>71</v>
      </c>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3"/>
      <c r="BW45" s="344"/>
      <c r="BX45" s="345" t="s">
        <v>72</v>
      </c>
      <c r="BY45" s="346"/>
      <c r="BZ45" s="346"/>
      <c r="CA45" s="346"/>
      <c r="CB45" s="346"/>
      <c r="CC45" s="346"/>
      <c r="CD45" s="346"/>
      <c r="CE45" s="347"/>
      <c r="CF45" s="348" t="s">
        <v>70</v>
      </c>
      <c r="CG45" s="346"/>
      <c r="CH45" s="346"/>
      <c r="CI45" s="346"/>
      <c r="CJ45" s="346"/>
      <c r="CK45" s="346"/>
      <c r="CL45" s="346"/>
      <c r="CM45" s="346"/>
      <c r="CN45" s="346"/>
      <c r="CO45" s="346"/>
      <c r="CP45" s="346"/>
      <c r="CQ45" s="346"/>
      <c r="CR45" s="347"/>
      <c r="CS45" s="257"/>
      <c r="CT45" s="258"/>
      <c r="CU45" s="258"/>
      <c r="CV45" s="258"/>
      <c r="CW45" s="258"/>
      <c r="CX45" s="258"/>
      <c r="CY45" s="258"/>
      <c r="CZ45" s="258"/>
      <c r="DA45" s="258"/>
      <c r="DB45" s="258"/>
      <c r="DC45" s="258"/>
      <c r="DD45" s="258"/>
      <c r="DE45" s="259"/>
      <c r="DF45" s="287">
        <f>DF121+DF122+DF123+DF124+DF125</f>
        <v>0</v>
      </c>
      <c r="DG45" s="288"/>
      <c r="DH45" s="288"/>
      <c r="DI45" s="288"/>
      <c r="DJ45" s="288"/>
      <c r="DK45" s="288"/>
      <c r="DL45" s="288"/>
      <c r="DM45" s="288"/>
      <c r="DN45" s="288"/>
      <c r="DO45" s="288"/>
      <c r="DP45" s="288"/>
      <c r="DQ45" s="288"/>
      <c r="DR45" s="289"/>
      <c r="DS45" s="257"/>
      <c r="DT45" s="258"/>
      <c r="DU45" s="258"/>
      <c r="DV45" s="258"/>
      <c r="DW45" s="258"/>
      <c r="DX45" s="258"/>
      <c r="DY45" s="258"/>
      <c r="DZ45" s="258"/>
      <c r="EA45" s="258"/>
      <c r="EB45" s="258"/>
      <c r="EC45" s="258"/>
      <c r="ED45" s="258"/>
      <c r="EE45" s="259"/>
      <c r="EF45" s="257"/>
      <c r="EG45" s="258"/>
      <c r="EH45" s="258"/>
      <c r="EI45" s="258"/>
      <c r="EJ45" s="258"/>
      <c r="EK45" s="258"/>
      <c r="EL45" s="258"/>
      <c r="EM45" s="258"/>
      <c r="EN45" s="258"/>
      <c r="EO45" s="258"/>
      <c r="EP45" s="258"/>
      <c r="EQ45" s="258"/>
      <c r="ER45" s="259"/>
      <c r="ES45" s="257"/>
      <c r="ET45" s="258"/>
      <c r="EU45" s="258"/>
      <c r="EV45" s="258"/>
      <c r="EW45" s="258"/>
      <c r="EX45" s="258"/>
      <c r="EY45" s="258"/>
      <c r="EZ45" s="258"/>
      <c r="FA45" s="258"/>
      <c r="FB45" s="258"/>
      <c r="FC45" s="258"/>
      <c r="FD45" s="258"/>
      <c r="FE45" s="260"/>
    </row>
    <row r="46" spans="1:161" s="9" customFormat="1" ht="21" customHeight="1" x14ac:dyDescent="0.25">
      <c r="A46" s="279" t="s">
        <v>73</v>
      </c>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336"/>
      <c r="BX46" s="337" t="s">
        <v>74</v>
      </c>
      <c r="BY46" s="338"/>
      <c r="BZ46" s="338"/>
      <c r="CA46" s="338"/>
      <c r="CB46" s="338"/>
      <c r="CC46" s="338"/>
      <c r="CD46" s="338"/>
      <c r="CE46" s="339"/>
      <c r="CF46" s="340" t="s">
        <v>70</v>
      </c>
      <c r="CG46" s="341"/>
      <c r="CH46" s="341"/>
      <c r="CI46" s="341"/>
      <c r="CJ46" s="341"/>
      <c r="CK46" s="341"/>
      <c r="CL46" s="341"/>
      <c r="CM46" s="341"/>
      <c r="CN46" s="341"/>
      <c r="CO46" s="341"/>
      <c r="CP46" s="341"/>
      <c r="CQ46" s="341"/>
      <c r="CR46" s="342"/>
      <c r="CS46" s="20"/>
      <c r="CT46" s="21"/>
      <c r="CU46" s="21"/>
      <c r="CV46" s="21"/>
      <c r="CW46" s="21"/>
      <c r="CX46" s="21"/>
      <c r="CY46" s="21"/>
      <c r="CZ46" s="21"/>
      <c r="DA46" s="21"/>
      <c r="DB46" s="21"/>
      <c r="DC46" s="21"/>
      <c r="DD46" s="21"/>
      <c r="DE46" s="22"/>
      <c r="DF46" s="313"/>
      <c r="DG46" s="314"/>
      <c r="DH46" s="314"/>
      <c r="DI46" s="314"/>
      <c r="DJ46" s="314"/>
      <c r="DK46" s="314"/>
      <c r="DL46" s="314"/>
      <c r="DM46" s="314"/>
      <c r="DN46" s="314"/>
      <c r="DO46" s="314"/>
      <c r="DP46" s="314"/>
      <c r="DQ46" s="314"/>
      <c r="DR46" s="315"/>
      <c r="DS46" s="303"/>
      <c r="DT46" s="304"/>
      <c r="DU46" s="304"/>
      <c r="DV46" s="304"/>
      <c r="DW46" s="304"/>
      <c r="DX46" s="304"/>
      <c r="DY46" s="304"/>
      <c r="DZ46" s="304"/>
      <c r="EA46" s="304"/>
      <c r="EB46" s="304"/>
      <c r="EC46" s="304"/>
      <c r="ED46" s="304"/>
      <c r="EE46" s="305"/>
      <c r="EF46" s="303"/>
      <c r="EG46" s="304"/>
      <c r="EH46" s="304"/>
      <c r="EI46" s="304"/>
      <c r="EJ46" s="304"/>
      <c r="EK46" s="304"/>
      <c r="EL46" s="304"/>
      <c r="EM46" s="304"/>
      <c r="EN46" s="304"/>
      <c r="EO46" s="304"/>
      <c r="EP46" s="304"/>
      <c r="EQ46" s="304"/>
      <c r="ER46" s="305"/>
      <c r="ES46" s="20"/>
      <c r="ET46" s="21"/>
      <c r="EU46" s="21"/>
      <c r="EV46" s="21"/>
      <c r="EW46" s="21"/>
      <c r="EX46" s="21"/>
      <c r="EY46" s="21"/>
      <c r="EZ46" s="21"/>
      <c r="FA46" s="21"/>
      <c r="FB46" s="21"/>
      <c r="FC46" s="21"/>
      <c r="FD46" s="21"/>
      <c r="FE46" s="23"/>
    </row>
    <row r="47" spans="1:161" s="9" customFormat="1" ht="13.5" customHeight="1" x14ac:dyDescent="0.25">
      <c r="A47" s="279" t="s">
        <v>75</v>
      </c>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336"/>
      <c r="BX47" s="309" t="s">
        <v>76</v>
      </c>
      <c r="BY47" s="310"/>
      <c r="BZ47" s="310"/>
      <c r="CA47" s="310"/>
      <c r="CB47" s="310"/>
      <c r="CC47" s="310"/>
      <c r="CD47" s="310"/>
      <c r="CE47" s="311"/>
      <c r="CF47" s="312" t="s">
        <v>77</v>
      </c>
      <c r="CG47" s="310"/>
      <c r="CH47" s="310"/>
      <c r="CI47" s="310"/>
      <c r="CJ47" s="310"/>
      <c r="CK47" s="310"/>
      <c r="CL47" s="310"/>
      <c r="CM47" s="310"/>
      <c r="CN47" s="310"/>
      <c r="CO47" s="310"/>
      <c r="CP47" s="310"/>
      <c r="CQ47" s="310"/>
      <c r="CR47" s="311"/>
      <c r="CS47" s="303"/>
      <c r="CT47" s="304"/>
      <c r="CU47" s="304"/>
      <c r="CV47" s="304"/>
      <c r="CW47" s="304"/>
      <c r="CX47" s="304"/>
      <c r="CY47" s="304"/>
      <c r="CZ47" s="304"/>
      <c r="DA47" s="304"/>
      <c r="DB47" s="304"/>
      <c r="DC47" s="304"/>
      <c r="DD47" s="304"/>
      <c r="DE47" s="305"/>
      <c r="DF47" s="313">
        <f>DF48+DF50</f>
        <v>0</v>
      </c>
      <c r="DG47" s="314"/>
      <c r="DH47" s="314"/>
      <c r="DI47" s="314"/>
      <c r="DJ47" s="314"/>
      <c r="DK47" s="314"/>
      <c r="DL47" s="314"/>
      <c r="DM47" s="314"/>
      <c r="DN47" s="314"/>
      <c r="DO47" s="314"/>
      <c r="DP47" s="314"/>
      <c r="DQ47" s="314"/>
      <c r="DR47" s="315"/>
      <c r="DS47" s="303">
        <f>DS48+DS50</f>
        <v>0</v>
      </c>
      <c r="DT47" s="304"/>
      <c r="DU47" s="304"/>
      <c r="DV47" s="304"/>
      <c r="DW47" s="304"/>
      <c r="DX47" s="304"/>
      <c r="DY47" s="304"/>
      <c r="DZ47" s="304"/>
      <c r="EA47" s="304"/>
      <c r="EB47" s="304"/>
      <c r="EC47" s="304"/>
      <c r="ED47" s="304"/>
      <c r="EE47" s="305"/>
      <c r="EF47" s="303">
        <f>EF48+EF50</f>
        <v>0</v>
      </c>
      <c r="EG47" s="304"/>
      <c r="EH47" s="304"/>
      <c r="EI47" s="304"/>
      <c r="EJ47" s="304"/>
      <c r="EK47" s="304"/>
      <c r="EL47" s="304"/>
      <c r="EM47" s="304"/>
      <c r="EN47" s="304"/>
      <c r="EO47" s="304"/>
      <c r="EP47" s="304"/>
      <c r="EQ47" s="304"/>
      <c r="ER47" s="305"/>
      <c r="ES47" s="303"/>
      <c r="ET47" s="304"/>
      <c r="EU47" s="304"/>
      <c r="EV47" s="304"/>
      <c r="EW47" s="304"/>
      <c r="EX47" s="304"/>
      <c r="EY47" s="304"/>
      <c r="EZ47" s="304"/>
      <c r="FA47" s="304"/>
      <c r="FB47" s="304"/>
      <c r="FC47" s="304"/>
      <c r="FD47" s="304"/>
      <c r="FE47" s="306"/>
    </row>
    <row r="48" spans="1:161" s="9" customFormat="1" ht="13.5" customHeight="1" x14ac:dyDescent="0.25">
      <c r="A48" s="249" t="s">
        <v>55</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50" t="s">
        <v>78</v>
      </c>
      <c r="BY48" s="251"/>
      <c r="BZ48" s="251"/>
      <c r="CA48" s="251"/>
      <c r="CB48" s="251"/>
      <c r="CC48" s="251"/>
      <c r="CD48" s="251"/>
      <c r="CE48" s="252"/>
      <c r="CF48" s="253" t="s">
        <v>77</v>
      </c>
      <c r="CG48" s="251"/>
      <c r="CH48" s="251"/>
      <c r="CI48" s="251"/>
      <c r="CJ48" s="251"/>
      <c r="CK48" s="251"/>
      <c r="CL48" s="251"/>
      <c r="CM48" s="251"/>
      <c r="CN48" s="251"/>
      <c r="CO48" s="251"/>
      <c r="CP48" s="251"/>
      <c r="CQ48" s="251"/>
      <c r="CR48" s="252"/>
      <c r="CS48" s="268"/>
      <c r="CT48" s="269"/>
      <c r="CU48" s="269"/>
      <c r="CV48" s="269"/>
      <c r="CW48" s="269"/>
      <c r="CX48" s="269"/>
      <c r="CY48" s="269"/>
      <c r="CZ48" s="269"/>
      <c r="DA48" s="269"/>
      <c r="DB48" s="269"/>
      <c r="DC48" s="269"/>
      <c r="DD48" s="269"/>
      <c r="DE48" s="270"/>
      <c r="DF48" s="254"/>
      <c r="DG48" s="255"/>
      <c r="DH48" s="255"/>
      <c r="DI48" s="255"/>
      <c r="DJ48" s="255"/>
      <c r="DK48" s="255"/>
      <c r="DL48" s="255"/>
      <c r="DM48" s="255"/>
      <c r="DN48" s="255"/>
      <c r="DO48" s="255"/>
      <c r="DP48" s="255"/>
      <c r="DQ48" s="255"/>
      <c r="DR48" s="256"/>
      <c r="DS48" s="268"/>
      <c r="DT48" s="269"/>
      <c r="DU48" s="269"/>
      <c r="DV48" s="269"/>
      <c r="DW48" s="269"/>
      <c r="DX48" s="269"/>
      <c r="DY48" s="269"/>
      <c r="DZ48" s="269"/>
      <c r="EA48" s="269"/>
      <c r="EB48" s="269"/>
      <c r="EC48" s="269"/>
      <c r="ED48" s="269"/>
      <c r="EE48" s="270"/>
      <c r="EF48" s="268"/>
      <c r="EG48" s="269"/>
      <c r="EH48" s="269"/>
      <c r="EI48" s="269"/>
      <c r="EJ48" s="269"/>
      <c r="EK48" s="269"/>
      <c r="EL48" s="269"/>
      <c r="EM48" s="269"/>
      <c r="EN48" s="269"/>
      <c r="EO48" s="269"/>
      <c r="EP48" s="269"/>
      <c r="EQ48" s="269"/>
      <c r="ER48" s="270"/>
      <c r="ES48" s="268"/>
      <c r="ET48" s="269"/>
      <c r="EU48" s="269"/>
      <c r="EV48" s="269"/>
      <c r="EW48" s="269"/>
      <c r="EX48" s="269"/>
      <c r="EY48" s="269"/>
      <c r="EZ48" s="269"/>
      <c r="FA48" s="269"/>
      <c r="FB48" s="269"/>
      <c r="FC48" s="269"/>
      <c r="FD48" s="269"/>
      <c r="FE48" s="277"/>
    </row>
    <row r="49" spans="1:163" s="9" customFormat="1" ht="15" customHeight="1" x14ac:dyDescent="0.25">
      <c r="A49" s="279" t="s">
        <v>71</v>
      </c>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336"/>
      <c r="BX49" s="280"/>
      <c r="BY49" s="281"/>
      <c r="BZ49" s="281"/>
      <c r="CA49" s="281"/>
      <c r="CB49" s="281"/>
      <c r="CC49" s="281"/>
      <c r="CD49" s="281"/>
      <c r="CE49" s="282"/>
      <c r="CF49" s="283"/>
      <c r="CG49" s="281"/>
      <c r="CH49" s="281"/>
      <c r="CI49" s="281"/>
      <c r="CJ49" s="281"/>
      <c r="CK49" s="281"/>
      <c r="CL49" s="281"/>
      <c r="CM49" s="281"/>
      <c r="CN49" s="281"/>
      <c r="CO49" s="281"/>
      <c r="CP49" s="281"/>
      <c r="CQ49" s="281"/>
      <c r="CR49" s="282"/>
      <c r="CS49" s="257"/>
      <c r="CT49" s="258"/>
      <c r="CU49" s="258"/>
      <c r="CV49" s="258"/>
      <c r="CW49" s="258"/>
      <c r="CX49" s="258"/>
      <c r="CY49" s="258"/>
      <c r="CZ49" s="258"/>
      <c r="DA49" s="258"/>
      <c r="DB49" s="258"/>
      <c r="DC49" s="258"/>
      <c r="DD49" s="258"/>
      <c r="DE49" s="259"/>
      <c r="DF49" s="287"/>
      <c r="DG49" s="288"/>
      <c r="DH49" s="288"/>
      <c r="DI49" s="288"/>
      <c r="DJ49" s="288"/>
      <c r="DK49" s="288"/>
      <c r="DL49" s="288"/>
      <c r="DM49" s="288"/>
      <c r="DN49" s="288"/>
      <c r="DO49" s="288"/>
      <c r="DP49" s="288"/>
      <c r="DQ49" s="288"/>
      <c r="DR49" s="289"/>
      <c r="DS49" s="257"/>
      <c r="DT49" s="258"/>
      <c r="DU49" s="258"/>
      <c r="DV49" s="258"/>
      <c r="DW49" s="258"/>
      <c r="DX49" s="258"/>
      <c r="DY49" s="258"/>
      <c r="DZ49" s="258"/>
      <c r="EA49" s="258"/>
      <c r="EB49" s="258"/>
      <c r="EC49" s="258"/>
      <c r="ED49" s="258"/>
      <c r="EE49" s="259"/>
      <c r="EF49" s="257"/>
      <c r="EG49" s="258"/>
      <c r="EH49" s="258"/>
      <c r="EI49" s="258"/>
      <c r="EJ49" s="258"/>
      <c r="EK49" s="258"/>
      <c r="EL49" s="258"/>
      <c r="EM49" s="258"/>
      <c r="EN49" s="258"/>
      <c r="EO49" s="258"/>
      <c r="EP49" s="258"/>
      <c r="EQ49" s="258"/>
      <c r="ER49" s="259"/>
      <c r="ES49" s="257"/>
      <c r="ET49" s="258"/>
      <c r="EU49" s="258"/>
      <c r="EV49" s="258"/>
      <c r="EW49" s="258"/>
      <c r="EX49" s="258"/>
      <c r="EY49" s="258"/>
      <c r="EZ49" s="258"/>
      <c r="FA49" s="258"/>
      <c r="FB49" s="258"/>
      <c r="FC49" s="258"/>
      <c r="FD49" s="258"/>
      <c r="FE49" s="260"/>
    </row>
    <row r="50" spans="1:163" s="9" customFormat="1" ht="20.25" customHeight="1" x14ac:dyDescent="0.25">
      <c r="A50" s="279" t="s">
        <v>73</v>
      </c>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336"/>
      <c r="BX50" s="309" t="s">
        <v>79</v>
      </c>
      <c r="BY50" s="310"/>
      <c r="BZ50" s="310"/>
      <c r="CA50" s="310"/>
      <c r="CB50" s="310"/>
      <c r="CC50" s="310"/>
      <c r="CD50" s="310"/>
      <c r="CE50" s="311"/>
      <c r="CF50" s="312" t="s">
        <v>77</v>
      </c>
      <c r="CG50" s="310"/>
      <c r="CH50" s="310"/>
      <c r="CI50" s="310"/>
      <c r="CJ50" s="310"/>
      <c r="CK50" s="310"/>
      <c r="CL50" s="310"/>
      <c r="CM50" s="310"/>
      <c r="CN50" s="310"/>
      <c r="CO50" s="310"/>
      <c r="CP50" s="310"/>
      <c r="CQ50" s="310"/>
      <c r="CR50" s="311"/>
      <c r="CS50" s="303"/>
      <c r="CT50" s="304"/>
      <c r="CU50" s="304"/>
      <c r="CV50" s="304"/>
      <c r="CW50" s="304"/>
      <c r="CX50" s="304"/>
      <c r="CY50" s="304"/>
      <c r="CZ50" s="304"/>
      <c r="DA50" s="304"/>
      <c r="DB50" s="304"/>
      <c r="DC50" s="304"/>
      <c r="DD50" s="304"/>
      <c r="DE50" s="305"/>
      <c r="DF50" s="313"/>
      <c r="DG50" s="314"/>
      <c r="DH50" s="314"/>
      <c r="DI50" s="314"/>
      <c r="DJ50" s="314"/>
      <c r="DK50" s="314"/>
      <c r="DL50" s="314"/>
      <c r="DM50" s="314"/>
      <c r="DN50" s="314"/>
      <c r="DO50" s="314"/>
      <c r="DP50" s="314"/>
      <c r="DQ50" s="314"/>
      <c r="DR50" s="315"/>
      <c r="DS50" s="303"/>
      <c r="DT50" s="304"/>
      <c r="DU50" s="304"/>
      <c r="DV50" s="304"/>
      <c r="DW50" s="304"/>
      <c r="DX50" s="304"/>
      <c r="DY50" s="304"/>
      <c r="DZ50" s="304"/>
      <c r="EA50" s="304"/>
      <c r="EB50" s="304"/>
      <c r="EC50" s="304"/>
      <c r="ED50" s="304"/>
      <c r="EE50" s="305"/>
      <c r="EF50" s="303"/>
      <c r="EG50" s="304"/>
      <c r="EH50" s="304"/>
      <c r="EI50" s="304"/>
      <c r="EJ50" s="304"/>
      <c r="EK50" s="304"/>
      <c r="EL50" s="304"/>
      <c r="EM50" s="304"/>
      <c r="EN50" s="304"/>
      <c r="EO50" s="304"/>
      <c r="EP50" s="304"/>
      <c r="EQ50" s="304"/>
      <c r="ER50" s="305"/>
      <c r="ES50" s="303"/>
      <c r="ET50" s="304"/>
      <c r="EU50" s="304"/>
      <c r="EV50" s="304"/>
      <c r="EW50" s="304"/>
      <c r="EX50" s="304"/>
      <c r="EY50" s="304"/>
      <c r="EZ50" s="304"/>
      <c r="FA50" s="304"/>
      <c r="FB50" s="304"/>
      <c r="FC50" s="304"/>
      <c r="FD50" s="304"/>
      <c r="FE50" s="306"/>
    </row>
    <row r="51" spans="1:163" s="9" customFormat="1" ht="0.75" customHeight="1" x14ac:dyDescent="0.25">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336"/>
      <c r="BX51" s="309"/>
      <c r="BY51" s="310"/>
      <c r="BZ51" s="310"/>
      <c r="CA51" s="310"/>
      <c r="CB51" s="310"/>
      <c r="CC51" s="310"/>
      <c r="CD51" s="310"/>
      <c r="CE51" s="311"/>
      <c r="CF51" s="312"/>
      <c r="CG51" s="310"/>
      <c r="CH51" s="310"/>
      <c r="CI51" s="310"/>
      <c r="CJ51" s="310"/>
      <c r="CK51" s="310"/>
      <c r="CL51" s="310"/>
      <c r="CM51" s="310"/>
      <c r="CN51" s="310"/>
      <c r="CO51" s="310"/>
      <c r="CP51" s="310"/>
      <c r="CQ51" s="310"/>
      <c r="CR51" s="311"/>
      <c r="CS51" s="303"/>
      <c r="CT51" s="304"/>
      <c r="CU51" s="304"/>
      <c r="CV51" s="304"/>
      <c r="CW51" s="304"/>
      <c r="CX51" s="304"/>
      <c r="CY51" s="304"/>
      <c r="CZ51" s="304"/>
      <c r="DA51" s="304"/>
      <c r="DB51" s="304"/>
      <c r="DC51" s="304"/>
      <c r="DD51" s="304"/>
      <c r="DE51" s="305"/>
      <c r="DF51" s="313"/>
      <c r="DG51" s="314"/>
      <c r="DH51" s="314"/>
      <c r="DI51" s="314"/>
      <c r="DJ51" s="314"/>
      <c r="DK51" s="314"/>
      <c r="DL51" s="314"/>
      <c r="DM51" s="314"/>
      <c r="DN51" s="314"/>
      <c r="DO51" s="314"/>
      <c r="DP51" s="314"/>
      <c r="DQ51" s="314"/>
      <c r="DR51" s="315"/>
      <c r="DS51" s="303"/>
      <c r="DT51" s="304"/>
      <c r="DU51" s="304"/>
      <c r="DV51" s="304"/>
      <c r="DW51" s="304"/>
      <c r="DX51" s="304"/>
      <c r="DY51" s="304"/>
      <c r="DZ51" s="304"/>
      <c r="EA51" s="304"/>
      <c r="EB51" s="304"/>
      <c r="EC51" s="304"/>
      <c r="ED51" s="304"/>
      <c r="EE51" s="305"/>
      <c r="EF51" s="303"/>
      <c r="EG51" s="304"/>
      <c r="EH51" s="304"/>
      <c r="EI51" s="304"/>
      <c r="EJ51" s="304"/>
      <c r="EK51" s="304"/>
      <c r="EL51" s="304"/>
      <c r="EM51" s="304"/>
      <c r="EN51" s="304"/>
      <c r="EO51" s="304"/>
      <c r="EP51" s="304"/>
      <c r="EQ51" s="304"/>
      <c r="ER51" s="305"/>
      <c r="ES51" s="303"/>
      <c r="ET51" s="304"/>
      <c r="EU51" s="304"/>
      <c r="EV51" s="304"/>
      <c r="EW51" s="304"/>
      <c r="EX51" s="304"/>
      <c r="EY51" s="304"/>
      <c r="EZ51" s="304"/>
      <c r="FA51" s="304"/>
      <c r="FB51" s="304"/>
      <c r="FC51" s="304"/>
      <c r="FD51" s="304"/>
      <c r="FE51" s="306"/>
    </row>
    <row r="52" spans="1:163" s="9" customFormat="1" ht="19.5" customHeight="1" x14ac:dyDescent="0.25">
      <c r="A52" s="279" t="s">
        <v>80</v>
      </c>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336"/>
      <c r="BX52" s="309" t="s">
        <v>81</v>
      </c>
      <c r="BY52" s="310"/>
      <c r="BZ52" s="310"/>
      <c r="CA52" s="310"/>
      <c r="CB52" s="310"/>
      <c r="CC52" s="310"/>
      <c r="CD52" s="310"/>
      <c r="CE52" s="311"/>
      <c r="CF52" s="312"/>
      <c r="CG52" s="310"/>
      <c r="CH52" s="310"/>
      <c r="CI52" s="310"/>
      <c r="CJ52" s="310"/>
      <c r="CK52" s="310"/>
      <c r="CL52" s="310"/>
      <c r="CM52" s="310"/>
      <c r="CN52" s="310"/>
      <c r="CO52" s="310"/>
      <c r="CP52" s="310"/>
      <c r="CQ52" s="310"/>
      <c r="CR52" s="311"/>
      <c r="CS52" s="303"/>
      <c r="CT52" s="304"/>
      <c r="CU52" s="304"/>
      <c r="CV52" s="304"/>
      <c r="CW52" s="304"/>
      <c r="CX52" s="304"/>
      <c r="CY52" s="304"/>
      <c r="CZ52" s="304"/>
      <c r="DA52" s="304"/>
      <c r="DB52" s="304"/>
      <c r="DC52" s="304"/>
      <c r="DD52" s="304"/>
      <c r="DE52" s="305"/>
      <c r="DF52" s="313"/>
      <c r="DG52" s="314"/>
      <c r="DH52" s="314"/>
      <c r="DI52" s="314"/>
      <c r="DJ52" s="314"/>
      <c r="DK52" s="314"/>
      <c r="DL52" s="314"/>
      <c r="DM52" s="314"/>
      <c r="DN52" s="314"/>
      <c r="DO52" s="314"/>
      <c r="DP52" s="314"/>
      <c r="DQ52" s="314"/>
      <c r="DR52" s="315"/>
      <c r="DS52" s="303"/>
      <c r="DT52" s="304"/>
      <c r="DU52" s="304"/>
      <c r="DV52" s="304"/>
      <c r="DW52" s="304"/>
      <c r="DX52" s="304"/>
      <c r="DY52" s="304"/>
      <c r="DZ52" s="304"/>
      <c r="EA52" s="304"/>
      <c r="EB52" s="304"/>
      <c r="EC52" s="304"/>
      <c r="ED52" s="304"/>
      <c r="EE52" s="305"/>
      <c r="EF52" s="303"/>
      <c r="EG52" s="304"/>
      <c r="EH52" s="304"/>
      <c r="EI52" s="304"/>
      <c r="EJ52" s="304"/>
      <c r="EK52" s="304"/>
      <c r="EL52" s="304"/>
      <c r="EM52" s="304"/>
      <c r="EN52" s="304"/>
      <c r="EO52" s="304"/>
      <c r="EP52" s="304"/>
      <c r="EQ52" s="304"/>
      <c r="ER52" s="305"/>
      <c r="ES52" s="303"/>
      <c r="ET52" s="304"/>
      <c r="EU52" s="304"/>
      <c r="EV52" s="304"/>
      <c r="EW52" s="304"/>
      <c r="EX52" s="304"/>
      <c r="EY52" s="304"/>
      <c r="EZ52" s="304"/>
      <c r="FA52" s="304"/>
      <c r="FB52" s="304"/>
      <c r="FC52" s="304"/>
      <c r="FD52" s="304"/>
      <c r="FE52" s="306"/>
    </row>
    <row r="53" spans="1:163" s="9" customFormat="1" ht="10.5" customHeight="1" x14ac:dyDescent="0.25">
      <c r="A53" s="249" t="s">
        <v>55</v>
      </c>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61"/>
      <c r="BX53" s="250"/>
      <c r="BY53" s="251"/>
      <c r="BZ53" s="251"/>
      <c r="CA53" s="251"/>
      <c r="CB53" s="251"/>
      <c r="CC53" s="251"/>
      <c r="CD53" s="251"/>
      <c r="CE53" s="252"/>
      <c r="CF53" s="253"/>
      <c r="CG53" s="251"/>
      <c r="CH53" s="251"/>
      <c r="CI53" s="251"/>
      <c r="CJ53" s="251"/>
      <c r="CK53" s="251"/>
      <c r="CL53" s="251"/>
      <c r="CM53" s="251"/>
      <c r="CN53" s="251"/>
      <c r="CO53" s="251"/>
      <c r="CP53" s="251"/>
      <c r="CQ53" s="251"/>
      <c r="CR53" s="252"/>
      <c r="CS53" s="253"/>
      <c r="CT53" s="251"/>
      <c r="CU53" s="251"/>
      <c r="CV53" s="251"/>
      <c r="CW53" s="251"/>
      <c r="CX53" s="251"/>
      <c r="CY53" s="251"/>
      <c r="CZ53" s="251"/>
      <c r="DA53" s="251"/>
      <c r="DB53" s="251"/>
      <c r="DC53" s="251"/>
      <c r="DD53" s="251"/>
      <c r="DE53" s="252"/>
      <c r="DF53" s="361"/>
      <c r="DG53" s="362"/>
      <c r="DH53" s="362"/>
      <c r="DI53" s="362"/>
      <c r="DJ53" s="362"/>
      <c r="DK53" s="362"/>
      <c r="DL53" s="362"/>
      <c r="DM53" s="362"/>
      <c r="DN53" s="362"/>
      <c r="DO53" s="362"/>
      <c r="DP53" s="362"/>
      <c r="DQ53" s="362"/>
      <c r="DR53" s="363"/>
      <c r="DS53" s="349"/>
      <c r="DT53" s="350"/>
      <c r="DU53" s="350"/>
      <c r="DV53" s="350"/>
      <c r="DW53" s="350"/>
      <c r="DX53" s="350"/>
      <c r="DY53" s="350"/>
      <c r="DZ53" s="350"/>
      <c r="EA53" s="350"/>
      <c r="EB53" s="350"/>
      <c r="EC53" s="350"/>
      <c r="ED53" s="350"/>
      <c r="EE53" s="351"/>
      <c r="EF53" s="349"/>
      <c r="EG53" s="350"/>
      <c r="EH53" s="350"/>
      <c r="EI53" s="350"/>
      <c r="EJ53" s="350"/>
      <c r="EK53" s="350"/>
      <c r="EL53" s="350"/>
      <c r="EM53" s="350"/>
      <c r="EN53" s="350"/>
      <c r="EO53" s="350"/>
      <c r="EP53" s="350"/>
      <c r="EQ53" s="350"/>
      <c r="ER53" s="351"/>
      <c r="ES53" s="169"/>
      <c r="ET53" s="170"/>
      <c r="EU53" s="170"/>
      <c r="EV53" s="170"/>
      <c r="EW53" s="170"/>
      <c r="EX53" s="170"/>
      <c r="EY53" s="170"/>
      <c r="EZ53" s="170"/>
      <c r="FA53" s="170"/>
      <c r="FB53" s="170"/>
      <c r="FC53" s="170"/>
      <c r="FD53" s="170"/>
      <c r="FE53" s="238"/>
    </row>
    <row r="54" spans="1:163" s="9" customFormat="1" ht="8.25" customHeight="1" x14ac:dyDescent="0.25">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336"/>
      <c r="BX54" s="280"/>
      <c r="BY54" s="281"/>
      <c r="BZ54" s="281"/>
      <c r="CA54" s="281"/>
      <c r="CB54" s="281"/>
      <c r="CC54" s="281"/>
      <c r="CD54" s="281"/>
      <c r="CE54" s="282"/>
      <c r="CF54" s="283"/>
      <c r="CG54" s="281"/>
      <c r="CH54" s="281"/>
      <c r="CI54" s="281"/>
      <c r="CJ54" s="281"/>
      <c r="CK54" s="281"/>
      <c r="CL54" s="281"/>
      <c r="CM54" s="281"/>
      <c r="CN54" s="281"/>
      <c r="CO54" s="281"/>
      <c r="CP54" s="281"/>
      <c r="CQ54" s="281"/>
      <c r="CR54" s="282"/>
      <c r="CS54" s="283"/>
      <c r="CT54" s="281"/>
      <c r="CU54" s="281"/>
      <c r="CV54" s="281"/>
      <c r="CW54" s="281"/>
      <c r="CX54" s="281"/>
      <c r="CY54" s="281"/>
      <c r="CZ54" s="281"/>
      <c r="DA54" s="281"/>
      <c r="DB54" s="281"/>
      <c r="DC54" s="281"/>
      <c r="DD54" s="281"/>
      <c r="DE54" s="282"/>
      <c r="DF54" s="364"/>
      <c r="DG54" s="365"/>
      <c r="DH54" s="365"/>
      <c r="DI54" s="365"/>
      <c r="DJ54" s="365"/>
      <c r="DK54" s="365"/>
      <c r="DL54" s="365"/>
      <c r="DM54" s="365"/>
      <c r="DN54" s="365"/>
      <c r="DO54" s="365"/>
      <c r="DP54" s="365"/>
      <c r="DQ54" s="365"/>
      <c r="DR54" s="366"/>
      <c r="DS54" s="352"/>
      <c r="DT54" s="353"/>
      <c r="DU54" s="353"/>
      <c r="DV54" s="353"/>
      <c r="DW54" s="353"/>
      <c r="DX54" s="353"/>
      <c r="DY54" s="353"/>
      <c r="DZ54" s="353"/>
      <c r="EA54" s="353"/>
      <c r="EB54" s="353"/>
      <c r="EC54" s="353"/>
      <c r="ED54" s="353"/>
      <c r="EE54" s="354"/>
      <c r="EF54" s="352"/>
      <c r="EG54" s="353"/>
      <c r="EH54" s="353"/>
      <c r="EI54" s="353"/>
      <c r="EJ54" s="353"/>
      <c r="EK54" s="353"/>
      <c r="EL54" s="353"/>
      <c r="EM54" s="353"/>
      <c r="EN54" s="353"/>
      <c r="EO54" s="353"/>
      <c r="EP54" s="353"/>
      <c r="EQ54" s="353"/>
      <c r="ER54" s="354"/>
      <c r="ES54" s="355"/>
      <c r="ET54" s="202"/>
      <c r="EU54" s="202"/>
      <c r="EV54" s="202"/>
      <c r="EW54" s="202"/>
      <c r="EX54" s="202"/>
      <c r="EY54" s="202"/>
      <c r="EZ54" s="202"/>
      <c r="FA54" s="202"/>
      <c r="FB54" s="202"/>
      <c r="FC54" s="202"/>
      <c r="FD54" s="202"/>
      <c r="FE54" s="356"/>
    </row>
    <row r="55" spans="1:163" s="9" customFormat="1" ht="0.75" customHeight="1" x14ac:dyDescent="0.25">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336"/>
      <c r="BX55" s="309"/>
      <c r="BY55" s="310"/>
      <c r="BZ55" s="310"/>
      <c r="CA55" s="310"/>
      <c r="CB55" s="310"/>
      <c r="CC55" s="310"/>
      <c r="CD55" s="310"/>
      <c r="CE55" s="311"/>
      <c r="CF55" s="312"/>
      <c r="CG55" s="310"/>
      <c r="CH55" s="310"/>
      <c r="CI55" s="310"/>
      <c r="CJ55" s="310"/>
      <c r="CK55" s="310"/>
      <c r="CL55" s="310"/>
      <c r="CM55" s="310"/>
      <c r="CN55" s="310"/>
      <c r="CO55" s="310"/>
      <c r="CP55" s="310"/>
      <c r="CQ55" s="310"/>
      <c r="CR55" s="311"/>
      <c r="CS55" s="312"/>
      <c r="CT55" s="310"/>
      <c r="CU55" s="310"/>
      <c r="CV55" s="310"/>
      <c r="CW55" s="310"/>
      <c r="CX55" s="310"/>
      <c r="CY55" s="310"/>
      <c r="CZ55" s="310"/>
      <c r="DA55" s="310"/>
      <c r="DB55" s="310"/>
      <c r="DC55" s="310"/>
      <c r="DD55" s="310"/>
      <c r="DE55" s="311"/>
      <c r="DF55" s="357"/>
      <c r="DG55" s="358"/>
      <c r="DH55" s="358"/>
      <c r="DI55" s="358"/>
      <c r="DJ55" s="358"/>
      <c r="DK55" s="358"/>
      <c r="DL55" s="358"/>
      <c r="DM55" s="358"/>
      <c r="DN55" s="358"/>
      <c r="DO55" s="358"/>
      <c r="DP55" s="358"/>
      <c r="DQ55" s="358"/>
      <c r="DR55" s="359"/>
      <c r="DS55" s="207"/>
      <c r="DT55" s="208"/>
      <c r="DU55" s="208"/>
      <c r="DV55" s="208"/>
      <c r="DW55" s="208"/>
      <c r="DX55" s="208"/>
      <c r="DY55" s="208"/>
      <c r="DZ55" s="208"/>
      <c r="EA55" s="208"/>
      <c r="EB55" s="208"/>
      <c r="EC55" s="208"/>
      <c r="ED55" s="208"/>
      <c r="EE55" s="209"/>
      <c r="EF55" s="207"/>
      <c r="EG55" s="208"/>
      <c r="EH55" s="208"/>
      <c r="EI55" s="208"/>
      <c r="EJ55" s="208"/>
      <c r="EK55" s="208"/>
      <c r="EL55" s="208"/>
      <c r="EM55" s="208"/>
      <c r="EN55" s="208"/>
      <c r="EO55" s="208"/>
      <c r="EP55" s="208"/>
      <c r="EQ55" s="208"/>
      <c r="ER55" s="209"/>
      <c r="ES55" s="207"/>
      <c r="ET55" s="208"/>
      <c r="EU55" s="208"/>
      <c r="EV55" s="208"/>
      <c r="EW55" s="208"/>
      <c r="EX55" s="208"/>
      <c r="EY55" s="208"/>
      <c r="EZ55" s="208"/>
      <c r="FA55" s="208"/>
      <c r="FB55" s="208"/>
      <c r="FC55" s="208"/>
      <c r="FD55" s="208"/>
      <c r="FE55" s="360"/>
    </row>
    <row r="56" spans="1:163" s="9" customFormat="1" ht="15.75" customHeight="1" x14ac:dyDescent="0.25">
      <c r="A56" s="279" t="s">
        <v>82</v>
      </c>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336"/>
      <c r="BX56" s="309" t="s">
        <v>83</v>
      </c>
      <c r="BY56" s="310"/>
      <c r="BZ56" s="310"/>
      <c r="CA56" s="310"/>
      <c r="CB56" s="310"/>
      <c r="CC56" s="310"/>
      <c r="CD56" s="310"/>
      <c r="CE56" s="311"/>
      <c r="CF56" s="312" t="s">
        <v>47</v>
      </c>
      <c r="CG56" s="310"/>
      <c r="CH56" s="310"/>
      <c r="CI56" s="310"/>
      <c r="CJ56" s="310"/>
      <c r="CK56" s="310"/>
      <c r="CL56" s="310"/>
      <c r="CM56" s="310"/>
      <c r="CN56" s="310"/>
      <c r="CO56" s="310"/>
      <c r="CP56" s="310"/>
      <c r="CQ56" s="310"/>
      <c r="CR56" s="311"/>
      <c r="CS56" s="312"/>
      <c r="CT56" s="310"/>
      <c r="CU56" s="310"/>
      <c r="CV56" s="310"/>
      <c r="CW56" s="310"/>
      <c r="CX56" s="310"/>
      <c r="CY56" s="310"/>
      <c r="CZ56" s="310"/>
      <c r="DA56" s="310"/>
      <c r="DB56" s="310"/>
      <c r="DC56" s="310"/>
      <c r="DD56" s="310"/>
      <c r="DE56" s="311"/>
      <c r="DF56" s="357"/>
      <c r="DG56" s="358"/>
      <c r="DH56" s="358"/>
      <c r="DI56" s="358"/>
      <c r="DJ56" s="358"/>
      <c r="DK56" s="358"/>
      <c r="DL56" s="358"/>
      <c r="DM56" s="358"/>
      <c r="DN56" s="358"/>
      <c r="DO56" s="358"/>
      <c r="DP56" s="358"/>
      <c r="DQ56" s="358"/>
      <c r="DR56" s="359"/>
      <c r="DS56" s="207"/>
      <c r="DT56" s="208"/>
      <c r="DU56" s="208"/>
      <c r="DV56" s="208"/>
      <c r="DW56" s="208"/>
      <c r="DX56" s="208"/>
      <c r="DY56" s="208"/>
      <c r="DZ56" s="208"/>
      <c r="EA56" s="208"/>
      <c r="EB56" s="208"/>
      <c r="EC56" s="208"/>
      <c r="ED56" s="208"/>
      <c r="EE56" s="209"/>
      <c r="EF56" s="207"/>
      <c r="EG56" s="208"/>
      <c r="EH56" s="208"/>
      <c r="EI56" s="208"/>
      <c r="EJ56" s="208"/>
      <c r="EK56" s="208"/>
      <c r="EL56" s="208"/>
      <c r="EM56" s="208"/>
      <c r="EN56" s="208"/>
      <c r="EO56" s="208"/>
      <c r="EP56" s="208"/>
      <c r="EQ56" s="208"/>
      <c r="ER56" s="209"/>
      <c r="ES56" s="207"/>
      <c r="ET56" s="208"/>
      <c r="EU56" s="208"/>
      <c r="EV56" s="208"/>
      <c r="EW56" s="208"/>
      <c r="EX56" s="208"/>
      <c r="EY56" s="208"/>
      <c r="EZ56" s="208"/>
      <c r="FA56" s="208"/>
      <c r="FB56" s="208"/>
      <c r="FC56" s="208"/>
      <c r="FD56" s="208"/>
      <c r="FE56" s="360"/>
    </row>
    <row r="57" spans="1:163" s="9" customFormat="1" ht="36" customHeight="1" x14ac:dyDescent="0.25">
      <c r="A57" s="307" t="s">
        <v>84</v>
      </c>
      <c r="B57" s="307"/>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7"/>
      <c r="BU57" s="307"/>
      <c r="BV57" s="307"/>
      <c r="BW57" s="308"/>
      <c r="BX57" s="309" t="s">
        <v>85</v>
      </c>
      <c r="BY57" s="310"/>
      <c r="BZ57" s="310"/>
      <c r="CA57" s="310"/>
      <c r="CB57" s="310"/>
      <c r="CC57" s="310"/>
      <c r="CD57" s="310"/>
      <c r="CE57" s="311"/>
      <c r="CF57" s="312" t="s">
        <v>86</v>
      </c>
      <c r="CG57" s="310"/>
      <c r="CH57" s="310"/>
      <c r="CI57" s="310"/>
      <c r="CJ57" s="310"/>
      <c r="CK57" s="310"/>
      <c r="CL57" s="310"/>
      <c r="CM57" s="310"/>
      <c r="CN57" s="310"/>
      <c r="CO57" s="310"/>
      <c r="CP57" s="310"/>
      <c r="CQ57" s="310"/>
      <c r="CR57" s="311"/>
      <c r="CS57" s="312"/>
      <c r="CT57" s="310"/>
      <c r="CU57" s="310"/>
      <c r="CV57" s="310"/>
      <c r="CW57" s="310"/>
      <c r="CX57" s="310"/>
      <c r="CY57" s="310"/>
      <c r="CZ57" s="310"/>
      <c r="DA57" s="310"/>
      <c r="DB57" s="310"/>
      <c r="DC57" s="310"/>
      <c r="DD57" s="310"/>
      <c r="DE57" s="311"/>
      <c r="DF57" s="367"/>
      <c r="DG57" s="368"/>
      <c r="DH57" s="368"/>
      <c r="DI57" s="368"/>
      <c r="DJ57" s="368"/>
      <c r="DK57" s="368"/>
      <c r="DL57" s="368"/>
      <c r="DM57" s="368"/>
      <c r="DN57" s="368"/>
      <c r="DO57" s="368"/>
      <c r="DP57" s="368"/>
      <c r="DQ57" s="368"/>
      <c r="DR57" s="369"/>
      <c r="DS57" s="207"/>
      <c r="DT57" s="208"/>
      <c r="DU57" s="208"/>
      <c r="DV57" s="208"/>
      <c r="DW57" s="208"/>
      <c r="DX57" s="208"/>
      <c r="DY57" s="208"/>
      <c r="DZ57" s="208"/>
      <c r="EA57" s="208"/>
      <c r="EB57" s="208"/>
      <c r="EC57" s="208"/>
      <c r="ED57" s="208"/>
      <c r="EE57" s="209"/>
      <c r="EF57" s="207"/>
      <c r="EG57" s="208"/>
      <c r="EH57" s="208"/>
      <c r="EI57" s="208"/>
      <c r="EJ57" s="208"/>
      <c r="EK57" s="208"/>
      <c r="EL57" s="208"/>
      <c r="EM57" s="208"/>
      <c r="EN57" s="208"/>
      <c r="EO57" s="208"/>
      <c r="EP57" s="208"/>
      <c r="EQ57" s="208"/>
      <c r="ER57" s="209"/>
      <c r="ES57" s="207" t="s">
        <v>47</v>
      </c>
      <c r="ET57" s="208"/>
      <c r="EU57" s="208"/>
      <c r="EV57" s="208"/>
      <c r="EW57" s="208"/>
      <c r="EX57" s="208"/>
      <c r="EY57" s="208"/>
      <c r="EZ57" s="208"/>
      <c r="FA57" s="208"/>
      <c r="FB57" s="208"/>
      <c r="FC57" s="208"/>
      <c r="FD57" s="208"/>
      <c r="FE57" s="360"/>
    </row>
    <row r="58" spans="1:163" s="9" customFormat="1" ht="1.5" customHeight="1" thickBot="1" x14ac:dyDescent="0.3">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3"/>
      <c r="BX58" s="250"/>
      <c r="BY58" s="251"/>
      <c r="BZ58" s="251"/>
      <c r="CA58" s="251"/>
      <c r="CB58" s="251"/>
      <c r="CC58" s="251"/>
      <c r="CD58" s="251"/>
      <c r="CE58" s="252"/>
      <c r="CF58" s="253"/>
      <c r="CG58" s="251"/>
      <c r="CH58" s="251"/>
      <c r="CI58" s="251"/>
      <c r="CJ58" s="251"/>
      <c r="CK58" s="251"/>
      <c r="CL58" s="251"/>
      <c r="CM58" s="251"/>
      <c r="CN58" s="251"/>
      <c r="CO58" s="251"/>
      <c r="CP58" s="251"/>
      <c r="CQ58" s="251"/>
      <c r="CR58" s="252"/>
      <c r="CS58" s="253"/>
      <c r="CT58" s="251"/>
      <c r="CU58" s="251"/>
      <c r="CV58" s="251"/>
      <c r="CW58" s="251"/>
      <c r="CX58" s="251"/>
      <c r="CY58" s="251"/>
      <c r="CZ58" s="251"/>
      <c r="DA58" s="251"/>
      <c r="DB58" s="251"/>
      <c r="DC58" s="251"/>
      <c r="DD58" s="251"/>
      <c r="DE58" s="252"/>
      <c r="DF58" s="387"/>
      <c r="DG58" s="388"/>
      <c r="DH58" s="388"/>
      <c r="DI58" s="388"/>
      <c r="DJ58" s="388"/>
      <c r="DK58" s="388"/>
      <c r="DL58" s="388"/>
      <c r="DM58" s="388"/>
      <c r="DN58" s="388"/>
      <c r="DO58" s="388"/>
      <c r="DP58" s="388"/>
      <c r="DQ58" s="388"/>
      <c r="DR58" s="389"/>
      <c r="DS58" s="169"/>
      <c r="DT58" s="170"/>
      <c r="DU58" s="170"/>
      <c r="DV58" s="170"/>
      <c r="DW58" s="170"/>
      <c r="DX58" s="170"/>
      <c r="DY58" s="170"/>
      <c r="DZ58" s="170"/>
      <c r="EA58" s="170"/>
      <c r="EB58" s="170"/>
      <c r="EC58" s="170"/>
      <c r="ED58" s="170"/>
      <c r="EE58" s="171"/>
      <c r="EF58" s="169"/>
      <c r="EG58" s="170"/>
      <c r="EH58" s="170"/>
      <c r="EI58" s="170"/>
      <c r="EJ58" s="170"/>
      <c r="EK58" s="170"/>
      <c r="EL58" s="170"/>
      <c r="EM58" s="170"/>
      <c r="EN58" s="170"/>
      <c r="EO58" s="170"/>
      <c r="EP58" s="170"/>
      <c r="EQ58" s="170"/>
      <c r="ER58" s="171"/>
      <c r="ES58" s="169"/>
      <c r="ET58" s="170"/>
      <c r="EU58" s="170"/>
      <c r="EV58" s="170"/>
      <c r="EW58" s="170"/>
      <c r="EX58" s="170"/>
      <c r="EY58" s="170"/>
      <c r="EZ58" s="170"/>
      <c r="FA58" s="170"/>
      <c r="FB58" s="170"/>
      <c r="FC58" s="170"/>
      <c r="FD58" s="170"/>
      <c r="FE58" s="238"/>
    </row>
    <row r="59" spans="1:163" s="9" customFormat="1" ht="18.75" customHeight="1" thickBot="1" x14ac:dyDescent="0.3">
      <c r="A59" s="375" t="s">
        <v>87</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7" t="s">
        <v>88</v>
      </c>
      <c r="BY59" s="378"/>
      <c r="BZ59" s="378"/>
      <c r="CA59" s="378"/>
      <c r="CB59" s="378"/>
      <c r="CC59" s="378"/>
      <c r="CD59" s="378"/>
      <c r="CE59" s="379"/>
      <c r="CF59" s="380" t="s">
        <v>47</v>
      </c>
      <c r="CG59" s="378"/>
      <c r="CH59" s="378"/>
      <c r="CI59" s="378"/>
      <c r="CJ59" s="378"/>
      <c r="CK59" s="378"/>
      <c r="CL59" s="378"/>
      <c r="CM59" s="378"/>
      <c r="CN59" s="378"/>
      <c r="CO59" s="378"/>
      <c r="CP59" s="378"/>
      <c r="CQ59" s="378"/>
      <c r="CR59" s="379"/>
      <c r="CS59" s="380"/>
      <c r="CT59" s="378"/>
      <c r="CU59" s="378"/>
      <c r="CV59" s="378"/>
      <c r="CW59" s="378"/>
      <c r="CX59" s="378"/>
      <c r="CY59" s="378"/>
      <c r="CZ59" s="378"/>
      <c r="DA59" s="378"/>
      <c r="DB59" s="378"/>
      <c r="DC59" s="378"/>
      <c r="DD59" s="378"/>
      <c r="DE59" s="379"/>
      <c r="DF59" s="381">
        <f>DF61+DF80+DF87+DF91+DF98+DF100+DF130+DF134</f>
        <v>20981790.59</v>
      </c>
      <c r="DG59" s="382"/>
      <c r="DH59" s="382"/>
      <c r="DI59" s="382"/>
      <c r="DJ59" s="382"/>
      <c r="DK59" s="382"/>
      <c r="DL59" s="382"/>
      <c r="DM59" s="382"/>
      <c r="DN59" s="382"/>
      <c r="DO59" s="382"/>
      <c r="DP59" s="382"/>
      <c r="DQ59" s="382"/>
      <c r="DR59" s="383"/>
      <c r="DS59" s="381">
        <f>DS61+DS80+DS87+DS91+DS98+DS100</f>
        <v>20763800</v>
      </c>
      <c r="DT59" s="382"/>
      <c r="DU59" s="382"/>
      <c r="DV59" s="382"/>
      <c r="DW59" s="382"/>
      <c r="DX59" s="382"/>
      <c r="DY59" s="382"/>
      <c r="DZ59" s="382"/>
      <c r="EA59" s="382"/>
      <c r="EB59" s="382"/>
      <c r="EC59" s="382"/>
      <c r="ED59" s="382"/>
      <c r="EE59" s="383"/>
      <c r="EF59" s="381">
        <f>EF61+EF80+EF87+EF91+EF98+EF100</f>
        <v>20763800</v>
      </c>
      <c r="EG59" s="382"/>
      <c r="EH59" s="382"/>
      <c r="EI59" s="382"/>
      <c r="EJ59" s="382"/>
      <c r="EK59" s="382"/>
      <c r="EL59" s="382"/>
      <c r="EM59" s="382"/>
      <c r="EN59" s="382"/>
      <c r="EO59" s="382"/>
      <c r="EP59" s="382"/>
      <c r="EQ59" s="382"/>
      <c r="ER59" s="383"/>
      <c r="ES59" s="384"/>
      <c r="ET59" s="385"/>
      <c r="EU59" s="385"/>
      <c r="EV59" s="385"/>
      <c r="EW59" s="385"/>
      <c r="EX59" s="385"/>
      <c r="EY59" s="385"/>
      <c r="EZ59" s="385"/>
      <c r="FA59" s="385"/>
      <c r="FB59" s="385"/>
      <c r="FC59" s="385"/>
      <c r="FD59" s="385"/>
      <c r="FE59" s="386"/>
    </row>
    <row r="60" spans="1:163" s="9" customFormat="1" ht="15.75" customHeight="1" thickBot="1" x14ac:dyDescent="0.3">
      <c r="A60" s="262" t="s">
        <v>55</v>
      </c>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3"/>
      <c r="BX60" s="24"/>
      <c r="BY60" s="25"/>
      <c r="BZ60" s="25"/>
      <c r="CA60" s="25"/>
      <c r="CB60" s="25"/>
      <c r="CC60" s="25"/>
      <c r="CD60" s="25"/>
      <c r="CE60" s="26"/>
      <c r="CF60" s="27"/>
      <c r="CG60" s="25"/>
      <c r="CH60" s="25"/>
      <c r="CI60" s="25"/>
      <c r="CJ60" s="25"/>
      <c r="CK60" s="25"/>
      <c r="CL60" s="25"/>
      <c r="CM60" s="25"/>
      <c r="CN60" s="25"/>
      <c r="CO60" s="25"/>
      <c r="CP60" s="25"/>
      <c r="CQ60" s="25"/>
      <c r="CR60" s="26"/>
      <c r="CS60" s="28"/>
      <c r="CT60" s="29"/>
      <c r="CU60" s="29"/>
      <c r="CV60" s="29"/>
      <c r="CW60" s="29"/>
      <c r="CX60" s="29"/>
      <c r="CY60" s="29"/>
      <c r="CZ60" s="29"/>
      <c r="DA60" s="29"/>
      <c r="DB60" s="29"/>
      <c r="DC60" s="29"/>
      <c r="DD60" s="29"/>
      <c r="DE60" s="30"/>
      <c r="DF60" s="31"/>
      <c r="DG60" s="32"/>
      <c r="DH60" s="32"/>
      <c r="DI60" s="32"/>
      <c r="DJ60" s="32"/>
      <c r="DK60" s="32"/>
      <c r="DL60" s="32"/>
      <c r="DM60" s="32"/>
      <c r="DN60" s="32"/>
      <c r="DO60" s="32"/>
      <c r="DP60" s="32"/>
      <c r="DQ60" s="32"/>
      <c r="DR60" s="33"/>
      <c r="DS60" s="31"/>
      <c r="DT60" s="34"/>
      <c r="DU60" s="34"/>
      <c r="DV60" s="34"/>
      <c r="DW60" s="34"/>
      <c r="DX60" s="34"/>
      <c r="DY60" s="34"/>
      <c r="DZ60" s="34"/>
      <c r="EA60" s="34"/>
      <c r="EB60" s="34"/>
      <c r="EC60" s="34"/>
      <c r="ED60" s="34"/>
      <c r="EE60" s="35"/>
      <c r="EF60" s="36"/>
      <c r="EG60" s="34"/>
      <c r="EH60" s="34"/>
      <c r="EI60" s="34"/>
      <c r="EJ60" s="34"/>
      <c r="EK60" s="34"/>
      <c r="EL60" s="34"/>
      <c r="EM60" s="34"/>
      <c r="EN60" s="34"/>
      <c r="EO60" s="34"/>
      <c r="EP60" s="34"/>
      <c r="EQ60" s="34"/>
      <c r="ER60" s="35"/>
      <c r="ES60" s="37"/>
      <c r="ET60" s="38"/>
      <c r="EU60" s="38"/>
      <c r="EV60" s="38"/>
      <c r="EW60" s="38"/>
      <c r="EX60" s="38"/>
      <c r="EY60" s="38"/>
      <c r="EZ60" s="38"/>
      <c r="FA60" s="38"/>
      <c r="FB60" s="38"/>
      <c r="FC60" s="38"/>
      <c r="FD60" s="38"/>
      <c r="FE60" s="39"/>
    </row>
    <row r="61" spans="1:163" s="9" customFormat="1" ht="15.75" customHeight="1" thickBot="1" x14ac:dyDescent="0.3">
      <c r="A61" s="370" t="s">
        <v>89</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371"/>
      <c r="BE61" s="371"/>
      <c r="BF61" s="371"/>
      <c r="BG61" s="371"/>
      <c r="BH61" s="371"/>
      <c r="BI61" s="371"/>
      <c r="BJ61" s="371"/>
      <c r="BK61" s="371"/>
      <c r="BL61" s="371"/>
      <c r="BM61" s="371"/>
      <c r="BN61" s="371"/>
      <c r="BO61" s="371"/>
      <c r="BP61" s="371"/>
      <c r="BQ61" s="371"/>
      <c r="BR61" s="371"/>
      <c r="BS61" s="371"/>
      <c r="BT61" s="371"/>
      <c r="BU61" s="371"/>
      <c r="BV61" s="371"/>
      <c r="BW61" s="372"/>
      <c r="BX61" s="299" t="s">
        <v>90</v>
      </c>
      <c r="BY61" s="300"/>
      <c r="BZ61" s="300"/>
      <c r="CA61" s="300"/>
      <c r="CB61" s="300"/>
      <c r="CC61" s="300"/>
      <c r="CD61" s="300"/>
      <c r="CE61" s="301"/>
      <c r="CF61" s="302" t="s">
        <v>47</v>
      </c>
      <c r="CG61" s="300"/>
      <c r="CH61" s="300"/>
      <c r="CI61" s="300"/>
      <c r="CJ61" s="300"/>
      <c r="CK61" s="300"/>
      <c r="CL61" s="300"/>
      <c r="CM61" s="300"/>
      <c r="CN61" s="300"/>
      <c r="CO61" s="300"/>
      <c r="CP61" s="300"/>
      <c r="CQ61" s="300"/>
      <c r="CR61" s="301"/>
      <c r="CS61" s="302"/>
      <c r="CT61" s="300"/>
      <c r="CU61" s="300"/>
      <c r="CV61" s="300"/>
      <c r="CW61" s="300"/>
      <c r="CX61" s="300"/>
      <c r="CY61" s="300"/>
      <c r="CZ61" s="300"/>
      <c r="DA61" s="300"/>
      <c r="DB61" s="300"/>
      <c r="DC61" s="300"/>
      <c r="DD61" s="300"/>
      <c r="DE61" s="301"/>
      <c r="DF61" s="290">
        <f>DF62+DF63+DF64+DF65+DF66+DF67+DF69</f>
        <v>19751143</v>
      </c>
      <c r="DG61" s="373"/>
      <c r="DH61" s="373"/>
      <c r="DI61" s="373"/>
      <c r="DJ61" s="373"/>
      <c r="DK61" s="373"/>
      <c r="DL61" s="373"/>
      <c r="DM61" s="373"/>
      <c r="DN61" s="373"/>
      <c r="DO61" s="373"/>
      <c r="DP61" s="373"/>
      <c r="DQ61" s="373"/>
      <c r="DR61" s="374"/>
      <c r="DS61" s="290">
        <f>DS62+DS63+DS64+DS65+DS66+DS67+DS69</f>
        <v>19751143</v>
      </c>
      <c r="DT61" s="373"/>
      <c r="DU61" s="373"/>
      <c r="DV61" s="373"/>
      <c r="DW61" s="373"/>
      <c r="DX61" s="373"/>
      <c r="DY61" s="373"/>
      <c r="DZ61" s="373"/>
      <c r="EA61" s="373"/>
      <c r="EB61" s="373"/>
      <c r="EC61" s="373"/>
      <c r="ED61" s="373"/>
      <c r="EE61" s="374"/>
      <c r="EF61" s="290">
        <f>EF62+EF63+EF64+EF65+EF66+EF67+EF69</f>
        <v>19751143</v>
      </c>
      <c r="EG61" s="373"/>
      <c r="EH61" s="373"/>
      <c r="EI61" s="373"/>
      <c r="EJ61" s="373"/>
      <c r="EK61" s="373"/>
      <c r="EL61" s="373"/>
      <c r="EM61" s="373"/>
      <c r="EN61" s="373"/>
      <c r="EO61" s="373"/>
      <c r="EP61" s="373"/>
      <c r="EQ61" s="373"/>
      <c r="ER61" s="374"/>
      <c r="ES61" s="390" t="s">
        <v>47</v>
      </c>
      <c r="ET61" s="373"/>
      <c r="EU61" s="373"/>
      <c r="EV61" s="373"/>
      <c r="EW61" s="373"/>
      <c r="EX61" s="373"/>
      <c r="EY61" s="373"/>
      <c r="EZ61" s="373"/>
      <c r="FA61" s="373"/>
      <c r="FB61" s="373"/>
      <c r="FC61" s="373"/>
      <c r="FD61" s="373"/>
      <c r="FE61" s="391"/>
    </row>
    <row r="62" spans="1:163" s="9" customFormat="1" ht="36" customHeight="1" x14ac:dyDescent="0.25">
      <c r="A62" s="392" t="s">
        <v>387</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3"/>
      <c r="BN62" s="393"/>
      <c r="BO62" s="393"/>
      <c r="BP62" s="393"/>
      <c r="BQ62" s="393"/>
      <c r="BR62" s="393"/>
      <c r="BS62" s="393"/>
      <c r="BT62" s="393"/>
      <c r="BU62" s="393"/>
      <c r="BV62" s="393"/>
      <c r="BW62" s="394"/>
      <c r="BX62" s="219" t="s">
        <v>91</v>
      </c>
      <c r="BY62" s="220"/>
      <c r="BZ62" s="220"/>
      <c r="CA62" s="220"/>
      <c r="CB62" s="220"/>
      <c r="CC62" s="220"/>
      <c r="CD62" s="220"/>
      <c r="CE62" s="221"/>
      <c r="CF62" s="283" t="s">
        <v>92</v>
      </c>
      <c r="CG62" s="281"/>
      <c r="CH62" s="281"/>
      <c r="CI62" s="281"/>
      <c r="CJ62" s="281"/>
      <c r="CK62" s="281"/>
      <c r="CL62" s="281"/>
      <c r="CM62" s="281"/>
      <c r="CN62" s="281"/>
      <c r="CO62" s="281"/>
      <c r="CP62" s="281"/>
      <c r="CQ62" s="281"/>
      <c r="CR62" s="282"/>
      <c r="CS62" s="283" t="s">
        <v>93</v>
      </c>
      <c r="CT62" s="281"/>
      <c r="CU62" s="281"/>
      <c r="CV62" s="281"/>
      <c r="CW62" s="281"/>
      <c r="CX62" s="281"/>
      <c r="CY62" s="281"/>
      <c r="CZ62" s="281"/>
      <c r="DA62" s="281"/>
      <c r="DB62" s="281"/>
      <c r="DC62" s="281"/>
      <c r="DD62" s="281"/>
      <c r="DE62" s="282"/>
      <c r="DF62" s="287">
        <v>15129295.699999999</v>
      </c>
      <c r="DG62" s="288"/>
      <c r="DH62" s="288"/>
      <c r="DI62" s="288"/>
      <c r="DJ62" s="288"/>
      <c r="DK62" s="288"/>
      <c r="DL62" s="288"/>
      <c r="DM62" s="288"/>
      <c r="DN62" s="288"/>
      <c r="DO62" s="288"/>
      <c r="DP62" s="288"/>
      <c r="DQ62" s="288"/>
      <c r="DR62" s="289"/>
      <c r="DS62" s="257">
        <v>15167698.16</v>
      </c>
      <c r="DT62" s="258"/>
      <c r="DU62" s="258"/>
      <c r="DV62" s="258"/>
      <c r="DW62" s="258"/>
      <c r="DX62" s="258"/>
      <c r="DY62" s="258"/>
      <c r="DZ62" s="258"/>
      <c r="EA62" s="258"/>
      <c r="EB62" s="258"/>
      <c r="EC62" s="258"/>
      <c r="ED62" s="258"/>
      <c r="EE62" s="259"/>
      <c r="EF62" s="257">
        <v>15167698.16</v>
      </c>
      <c r="EG62" s="258"/>
      <c r="EH62" s="258"/>
      <c r="EI62" s="258"/>
      <c r="EJ62" s="258"/>
      <c r="EK62" s="258"/>
      <c r="EL62" s="258"/>
      <c r="EM62" s="258"/>
      <c r="EN62" s="258"/>
      <c r="EO62" s="258"/>
      <c r="EP62" s="258"/>
      <c r="EQ62" s="258"/>
      <c r="ER62" s="259"/>
      <c r="ES62" s="355" t="s">
        <v>47</v>
      </c>
      <c r="ET62" s="202"/>
      <c r="EU62" s="202"/>
      <c r="EV62" s="202"/>
      <c r="EW62" s="202"/>
      <c r="EX62" s="202"/>
      <c r="EY62" s="202"/>
      <c r="EZ62" s="202"/>
      <c r="FA62" s="202"/>
      <c r="FB62" s="202"/>
      <c r="FC62" s="202"/>
      <c r="FD62" s="202"/>
      <c r="FE62" s="356"/>
      <c r="FG62" s="40"/>
    </row>
    <row r="63" spans="1:163" s="9" customFormat="1" ht="36" hidden="1" customHeight="1" x14ac:dyDescent="0.25">
      <c r="A63" s="395" t="s">
        <v>94</v>
      </c>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336"/>
      <c r="BX63" s="264" t="s">
        <v>91</v>
      </c>
      <c r="BY63" s="265"/>
      <c r="BZ63" s="265"/>
      <c r="CA63" s="265"/>
      <c r="CB63" s="265"/>
      <c r="CC63" s="265"/>
      <c r="CD63" s="265"/>
      <c r="CE63" s="266"/>
      <c r="CF63" s="283" t="s">
        <v>92</v>
      </c>
      <c r="CG63" s="281"/>
      <c r="CH63" s="281"/>
      <c r="CI63" s="281"/>
      <c r="CJ63" s="281"/>
      <c r="CK63" s="281"/>
      <c r="CL63" s="281"/>
      <c r="CM63" s="281"/>
      <c r="CN63" s="281"/>
      <c r="CO63" s="281"/>
      <c r="CP63" s="281"/>
      <c r="CQ63" s="281"/>
      <c r="CR63" s="282"/>
      <c r="CS63" s="283" t="s">
        <v>93</v>
      </c>
      <c r="CT63" s="281"/>
      <c r="CU63" s="281"/>
      <c r="CV63" s="281"/>
      <c r="CW63" s="281"/>
      <c r="CX63" s="281"/>
      <c r="CY63" s="281"/>
      <c r="CZ63" s="281"/>
      <c r="DA63" s="281"/>
      <c r="DB63" s="281"/>
      <c r="DC63" s="281"/>
      <c r="DD63" s="281"/>
      <c r="DE63" s="282"/>
      <c r="DF63" s="287"/>
      <c r="DG63" s="288"/>
      <c r="DH63" s="288"/>
      <c r="DI63" s="288"/>
      <c r="DJ63" s="288"/>
      <c r="DK63" s="288"/>
      <c r="DL63" s="288"/>
      <c r="DM63" s="288"/>
      <c r="DN63" s="288"/>
      <c r="DO63" s="288"/>
      <c r="DP63" s="288"/>
      <c r="DQ63" s="288"/>
      <c r="DR63" s="289"/>
      <c r="DS63" s="257"/>
      <c r="DT63" s="258"/>
      <c r="DU63" s="258"/>
      <c r="DV63" s="258"/>
      <c r="DW63" s="258"/>
      <c r="DX63" s="258"/>
      <c r="DY63" s="258"/>
      <c r="DZ63" s="258"/>
      <c r="EA63" s="258"/>
      <c r="EB63" s="258"/>
      <c r="EC63" s="258"/>
      <c r="ED63" s="258"/>
      <c r="EE63" s="259"/>
      <c r="EF63" s="257"/>
      <c r="EG63" s="258"/>
      <c r="EH63" s="258"/>
      <c r="EI63" s="258"/>
      <c r="EJ63" s="258"/>
      <c r="EK63" s="258"/>
      <c r="EL63" s="258"/>
      <c r="EM63" s="258"/>
      <c r="EN63" s="258"/>
      <c r="EO63" s="258"/>
      <c r="EP63" s="258"/>
      <c r="EQ63" s="258"/>
      <c r="ER63" s="259"/>
      <c r="ES63" s="355" t="s">
        <v>47</v>
      </c>
      <c r="ET63" s="202"/>
      <c r="EU63" s="202"/>
      <c r="EV63" s="202"/>
      <c r="EW63" s="202"/>
      <c r="EX63" s="202"/>
      <c r="EY63" s="202"/>
      <c r="EZ63" s="202"/>
      <c r="FA63" s="202"/>
      <c r="FB63" s="202"/>
      <c r="FC63" s="202"/>
      <c r="FD63" s="202"/>
      <c r="FE63" s="356"/>
      <c r="FG63" s="40"/>
    </row>
    <row r="64" spans="1:163" s="9" customFormat="1" ht="37.5" customHeight="1" x14ac:dyDescent="0.25">
      <c r="A64" s="307" t="s">
        <v>388</v>
      </c>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307"/>
      <c r="BS64" s="307"/>
      <c r="BT64" s="307"/>
      <c r="BU64" s="307"/>
      <c r="BV64" s="307"/>
      <c r="BW64" s="308"/>
      <c r="BX64" s="41"/>
      <c r="BY64" s="42"/>
      <c r="BZ64" s="42"/>
      <c r="CA64" s="42"/>
      <c r="CB64" s="42"/>
      <c r="CC64" s="42"/>
      <c r="CD64" s="42"/>
      <c r="CE64" s="43"/>
      <c r="CF64" s="312" t="s">
        <v>92</v>
      </c>
      <c r="CG64" s="310"/>
      <c r="CH64" s="310"/>
      <c r="CI64" s="310"/>
      <c r="CJ64" s="310"/>
      <c r="CK64" s="310"/>
      <c r="CL64" s="310"/>
      <c r="CM64" s="310"/>
      <c r="CN64" s="310"/>
      <c r="CO64" s="310"/>
      <c r="CP64" s="310"/>
      <c r="CQ64" s="310"/>
      <c r="CR64" s="311"/>
      <c r="CS64" s="312" t="s">
        <v>95</v>
      </c>
      <c r="CT64" s="310"/>
      <c r="CU64" s="310"/>
      <c r="CV64" s="310"/>
      <c r="CW64" s="310"/>
      <c r="CX64" s="310"/>
      <c r="CY64" s="310"/>
      <c r="CZ64" s="310"/>
      <c r="DA64" s="310"/>
      <c r="DB64" s="310"/>
      <c r="DC64" s="310"/>
      <c r="DD64" s="310"/>
      <c r="DE64" s="311"/>
      <c r="DF64" s="313">
        <v>50000</v>
      </c>
      <c r="DG64" s="314"/>
      <c r="DH64" s="314"/>
      <c r="DI64" s="314"/>
      <c r="DJ64" s="314"/>
      <c r="DK64" s="314"/>
      <c r="DL64" s="314"/>
      <c r="DM64" s="314"/>
      <c r="DN64" s="314"/>
      <c r="DO64" s="314"/>
      <c r="DP64" s="314"/>
      <c r="DQ64" s="314"/>
      <c r="DR64" s="315"/>
      <c r="DS64" s="303"/>
      <c r="DT64" s="304"/>
      <c r="DU64" s="304"/>
      <c r="DV64" s="304"/>
      <c r="DW64" s="304"/>
      <c r="DX64" s="304"/>
      <c r="DY64" s="304"/>
      <c r="DZ64" s="304"/>
      <c r="EA64" s="304"/>
      <c r="EB64" s="304"/>
      <c r="EC64" s="304"/>
      <c r="ED64" s="304"/>
      <c r="EE64" s="305"/>
      <c r="EF64" s="303"/>
      <c r="EG64" s="304"/>
      <c r="EH64" s="304"/>
      <c r="EI64" s="304"/>
      <c r="EJ64" s="304"/>
      <c r="EK64" s="304"/>
      <c r="EL64" s="304"/>
      <c r="EM64" s="304"/>
      <c r="EN64" s="304"/>
      <c r="EO64" s="304"/>
      <c r="EP64" s="304"/>
      <c r="EQ64" s="304"/>
      <c r="ER64" s="305"/>
      <c r="ES64" s="44"/>
      <c r="ET64" s="45"/>
      <c r="EU64" s="45"/>
      <c r="EV64" s="45"/>
      <c r="EW64" s="45"/>
      <c r="EX64" s="45"/>
      <c r="EY64" s="45"/>
      <c r="EZ64" s="45"/>
      <c r="FA64" s="45"/>
      <c r="FB64" s="45"/>
      <c r="FC64" s="45"/>
      <c r="FD64" s="45"/>
      <c r="FE64" s="46"/>
    </row>
    <row r="65" spans="1:161" s="9" customFormat="1" ht="35.25" customHeight="1" x14ac:dyDescent="0.25">
      <c r="A65" s="307" t="s">
        <v>389</v>
      </c>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8"/>
      <c r="BX65" s="309" t="s">
        <v>96</v>
      </c>
      <c r="BY65" s="310"/>
      <c r="BZ65" s="310"/>
      <c r="CA65" s="310"/>
      <c r="CB65" s="310"/>
      <c r="CC65" s="310"/>
      <c r="CD65" s="310"/>
      <c r="CE65" s="311"/>
      <c r="CF65" s="312" t="s">
        <v>97</v>
      </c>
      <c r="CG65" s="310"/>
      <c r="CH65" s="310"/>
      <c r="CI65" s="310"/>
      <c r="CJ65" s="310"/>
      <c r="CK65" s="310"/>
      <c r="CL65" s="310"/>
      <c r="CM65" s="310"/>
      <c r="CN65" s="310"/>
      <c r="CO65" s="310"/>
      <c r="CP65" s="310"/>
      <c r="CQ65" s="310"/>
      <c r="CR65" s="311"/>
      <c r="CS65" s="312" t="s">
        <v>98</v>
      </c>
      <c r="CT65" s="310"/>
      <c r="CU65" s="310"/>
      <c r="CV65" s="310"/>
      <c r="CW65" s="310"/>
      <c r="CX65" s="310"/>
      <c r="CY65" s="310"/>
      <c r="CZ65" s="310"/>
      <c r="DA65" s="310"/>
      <c r="DB65" s="310"/>
      <c r="DC65" s="310"/>
      <c r="DD65" s="310"/>
      <c r="DE65" s="311"/>
      <c r="DF65" s="313">
        <v>600</v>
      </c>
      <c r="DG65" s="314"/>
      <c r="DH65" s="314"/>
      <c r="DI65" s="314"/>
      <c r="DJ65" s="314"/>
      <c r="DK65" s="314"/>
      <c r="DL65" s="314"/>
      <c r="DM65" s="314"/>
      <c r="DN65" s="314"/>
      <c r="DO65" s="314"/>
      <c r="DP65" s="314"/>
      <c r="DQ65" s="314"/>
      <c r="DR65" s="315"/>
      <c r="DS65" s="303"/>
      <c r="DT65" s="304"/>
      <c r="DU65" s="304"/>
      <c r="DV65" s="304"/>
      <c r="DW65" s="304"/>
      <c r="DX65" s="304"/>
      <c r="DY65" s="304"/>
      <c r="DZ65" s="304"/>
      <c r="EA65" s="304"/>
      <c r="EB65" s="304"/>
      <c r="EC65" s="304"/>
      <c r="ED65" s="304"/>
      <c r="EE65" s="305"/>
      <c r="EF65" s="303"/>
      <c r="EG65" s="304"/>
      <c r="EH65" s="304"/>
      <c r="EI65" s="304"/>
      <c r="EJ65" s="304"/>
      <c r="EK65" s="304"/>
      <c r="EL65" s="304"/>
      <c r="EM65" s="304"/>
      <c r="EN65" s="304"/>
      <c r="EO65" s="304"/>
      <c r="EP65" s="304"/>
      <c r="EQ65" s="304"/>
      <c r="ER65" s="305"/>
      <c r="ES65" s="44"/>
      <c r="ET65" s="45"/>
      <c r="EU65" s="45"/>
      <c r="EV65" s="45"/>
      <c r="EW65" s="45"/>
      <c r="EX65" s="45"/>
      <c r="EY65" s="45"/>
      <c r="EZ65" s="45"/>
      <c r="FA65" s="45"/>
      <c r="FB65" s="45"/>
      <c r="FC65" s="45"/>
      <c r="FD65" s="45"/>
      <c r="FE65" s="46"/>
    </row>
    <row r="66" spans="1:161" s="9" customFormat="1" ht="47.25" customHeight="1" x14ac:dyDescent="0.25">
      <c r="A66" s="307" t="s">
        <v>401</v>
      </c>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c r="BW66" s="308"/>
      <c r="BX66" s="38"/>
      <c r="BY66" s="38"/>
      <c r="BZ66" s="38"/>
      <c r="CA66" s="38"/>
      <c r="CB66" s="38"/>
      <c r="CC66" s="38"/>
      <c r="CD66" s="38"/>
      <c r="CE66" s="38"/>
      <c r="CF66" s="312" t="s">
        <v>97</v>
      </c>
      <c r="CG66" s="310"/>
      <c r="CH66" s="310"/>
      <c r="CI66" s="310"/>
      <c r="CJ66" s="310"/>
      <c r="CK66" s="310"/>
      <c r="CL66" s="310"/>
      <c r="CM66" s="310"/>
      <c r="CN66" s="310"/>
      <c r="CO66" s="310"/>
      <c r="CP66" s="310"/>
      <c r="CQ66" s="310"/>
      <c r="CR66" s="311"/>
      <c r="CS66" s="312" t="s">
        <v>99</v>
      </c>
      <c r="CT66" s="310"/>
      <c r="CU66" s="310"/>
      <c r="CV66" s="310"/>
      <c r="CW66" s="310"/>
      <c r="CX66" s="310"/>
      <c r="CY66" s="310"/>
      <c r="CZ66" s="310"/>
      <c r="DA66" s="310"/>
      <c r="DB66" s="310"/>
      <c r="DC66" s="310"/>
      <c r="DD66" s="310"/>
      <c r="DE66" s="311"/>
      <c r="DF66" s="313">
        <v>2200</v>
      </c>
      <c r="DG66" s="314"/>
      <c r="DH66" s="314"/>
      <c r="DI66" s="314"/>
      <c r="DJ66" s="314"/>
      <c r="DK66" s="314"/>
      <c r="DL66" s="314"/>
      <c r="DM66" s="314"/>
      <c r="DN66" s="314"/>
      <c r="DO66" s="314"/>
      <c r="DP66" s="314"/>
      <c r="DQ66" s="314"/>
      <c r="DR66" s="315"/>
      <c r="DS66" s="303">
        <v>2800</v>
      </c>
      <c r="DT66" s="304"/>
      <c r="DU66" s="304"/>
      <c r="DV66" s="304"/>
      <c r="DW66" s="304"/>
      <c r="DX66" s="304"/>
      <c r="DY66" s="304"/>
      <c r="DZ66" s="304"/>
      <c r="EA66" s="304"/>
      <c r="EB66" s="304"/>
      <c r="EC66" s="304"/>
      <c r="ED66" s="304"/>
      <c r="EE66" s="305"/>
      <c r="EF66" s="303">
        <v>2800</v>
      </c>
      <c r="EG66" s="304"/>
      <c r="EH66" s="304"/>
      <c r="EI66" s="304"/>
      <c r="EJ66" s="304"/>
      <c r="EK66" s="304"/>
      <c r="EL66" s="304"/>
      <c r="EM66" s="304"/>
      <c r="EN66" s="304"/>
      <c r="EO66" s="304"/>
      <c r="EP66" s="304"/>
      <c r="EQ66" s="304"/>
      <c r="ER66" s="305"/>
      <c r="ES66" s="207" t="s">
        <v>47</v>
      </c>
      <c r="ET66" s="208"/>
      <c r="EU66" s="208"/>
      <c r="EV66" s="208"/>
      <c r="EW66" s="208"/>
      <c r="EX66" s="208"/>
      <c r="EY66" s="208"/>
      <c r="EZ66" s="208"/>
      <c r="FA66" s="208"/>
      <c r="FB66" s="208"/>
      <c r="FC66" s="208"/>
      <c r="FD66" s="208"/>
      <c r="FE66" s="360"/>
    </row>
    <row r="67" spans="1:161" s="9" customFormat="1" ht="35.25" customHeight="1" x14ac:dyDescent="0.25">
      <c r="A67" s="307" t="s">
        <v>100</v>
      </c>
      <c r="B67" s="307"/>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c r="BR67" s="307"/>
      <c r="BS67" s="307"/>
      <c r="BT67" s="307"/>
      <c r="BU67" s="307"/>
      <c r="BV67" s="307"/>
      <c r="BW67" s="308"/>
      <c r="BX67" s="41"/>
      <c r="BY67" s="42"/>
      <c r="BZ67" s="42"/>
      <c r="CA67" s="42"/>
      <c r="CB67" s="42"/>
      <c r="CC67" s="42"/>
      <c r="CD67" s="42"/>
      <c r="CE67" s="43"/>
      <c r="CF67" s="312" t="s">
        <v>97</v>
      </c>
      <c r="CG67" s="310"/>
      <c r="CH67" s="310"/>
      <c r="CI67" s="310"/>
      <c r="CJ67" s="310"/>
      <c r="CK67" s="310"/>
      <c r="CL67" s="310"/>
      <c r="CM67" s="310"/>
      <c r="CN67" s="310"/>
      <c r="CO67" s="310"/>
      <c r="CP67" s="310"/>
      <c r="CQ67" s="310"/>
      <c r="CR67" s="311"/>
      <c r="CS67" s="312" t="s">
        <v>95</v>
      </c>
      <c r="CT67" s="310"/>
      <c r="CU67" s="310"/>
      <c r="CV67" s="310"/>
      <c r="CW67" s="310"/>
      <c r="CX67" s="310"/>
      <c r="CY67" s="310"/>
      <c r="CZ67" s="310"/>
      <c r="DA67" s="310"/>
      <c r="DB67" s="310"/>
      <c r="DC67" s="310"/>
      <c r="DD67" s="310"/>
      <c r="DE67" s="311"/>
      <c r="DF67" s="313"/>
      <c r="DG67" s="314"/>
      <c r="DH67" s="314"/>
      <c r="DI67" s="314"/>
      <c r="DJ67" s="314"/>
      <c r="DK67" s="314"/>
      <c r="DL67" s="314"/>
      <c r="DM67" s="314"/>
      <c r="DN67" s="314"/>
      <c r="DO67" s="314"/>
      <c r="DP67" s="314"/>
      <c r="DQ67" s="314"/>
      <c r="DR67" s="315"/>
      <c r="DS67" s="303"/>
      <c r="DT67" s="304"/>
      <c r="DU67" s="304"/>
      <c r="DV67" s="304"/>
      <c r="DW67" s="304"/>
      <c r="DX67" s="304"/>
      <c r="DY67" s="304"/>
      <c r="DZ67" s="304"/>
      <c r="EA67" s="304"/>
      <c r="EB67" s="304"/>
      <c r="EC67" s="304"/>
      <c r="ED67" s="304"/>
      <c r="EE67" s="305"/>
      <c r="EF67" s="303"/>
      <c r="EG67" s="304"/>
      <c r="EH67" s="304"/>
      <c r="EI67" s="304"/>
      <c r="EJ67" s="304"/>
      <c r="EK67" s="304"/>
      <c r="EL67" s="304"/>
      <c r="EM67" s="304"/>
      <c r="EN67" s="304"/>
      <c r="EO67" s="304"/>
      <c r="EP67" s="304"/>
      <c r="EQ67" s="304"/>
      <c r="ER67" s="305"/>
      <c r="ES67" s="44"/>
      <c r="ET67" s="45"/>
      <c r="EU67" s="45"/>
      <c r="EV67" s="45"/>
      <c r="EW67" s="45"/>
      <c r="EX67" s="45"/>
      <c r="EY67" s="45"/>
      <c r="EZ67" s="45"/>
      <c r="FA67" s="45"/>
      <c r="FB67" s="45"/>
      <c r="FC67" s="45"/>
      <c r="FD67" s="45"/>
      <c r="FE67" s="46"/>
    </row>
    <row r="68" spans="1:161" s="9" customFormat="1" ht="38.25" customHeight="1" thickBot="1" x14ac:dyDescent="0.3">
      <c r="A68" s="409" t="s">
        <v>101</v>
      </c>
      <c r="B68" s="409"/>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09"/>
      <c r="AQ68" s="409"/>
      <c r="AR68" s="409"/>
      <c r="AS68" s="409"/>
      <c r="AT68" s="409"/>
      <c r="AU68" s="409"/>
      <c r="AV68" s="409"/>
      <c r="AW68" s="409"/>
      <c r="AX68" s="409"/>
      <c r="AY68" s="409"/>
      <c r="AZ68" s="409"/>
      <c r="BA68" s="409"/>
      <c r="BB68" s="409"/>
      <c r="BC68" s="409"/>
      <c r="BD68" s="409"/>
      <c r="BE68" s="409"/>
      <c r="BF68" s="409"/>
      <c r="BG68" s="409"/>
      <c r="BH68" s="409"/>
      <c r="BI68" s="409"/>
      <c r="BJ68" s="409"/>
      <c r="BK68" s="409"/>
      <c r="BL68" s="409"/>
      <c r="BM68" s="409"/>
      <c r="BN68" s="409"/>
      <c r="BO68" s="409"/>
      <c r="BP68" s="409"/>
      <c r="BQ68" s="409"/>
      <c r="BR68" s="409"/>
      <c r="BS68" s="409"/>
      <c r="BT68" s="409"/>
      <c r="BU68" s="409"/>
      <c r="BV68" s="409"/>
      <c r="BW68" s="410"/>
      <c r="BX68" s="250" t="s">
        <v>102</v>
      </c>
      <c r="BY68" s="251"/>
      <c r="BZ68" s="251"/>
      <c r="CA68" s="251"/>
      <c r="CB68" s="251"/>
      <c r="CC68" s="251"/>
      <c r="CD68" s="251"/>
      <c r="CE68" s="252"/>
      <c r="CF68" s="253" t="s">
        <v>103</v>
      </c>
      <c r="CG68" s="251"/>
      <c r="CH68" s="251"/>
      <c r="CI68" s="251"/>
      <c r="CJ68" s="251"/>
      <c r="CK68" s="251"/>
      <c r="CL68" s="251"/>
      <c r="CM68" s="251"/>
      <c r="CN68" s="251"/>
      <c r="CO68" s="251"/>
      <c r="CP68" s="251"/>
      <c r="CQ68" s="251"/>
      <c r="CR68" s="252"/>
      <c r="CS68" s="253"/>
      <c r="CT68" s="251"/>
      <c r="CU68" s="251"/>
      <c r="CV68" s="251"/>
      <c r="CW68" s="251"/>
      <c r="CX68" s="251"/>
      <c r="CY68" s="251"/>
      <c r="CZ68" s="251"/>
      <c r="DA68" s="251"/>
      <c r="DB68" s="251"/>
      <c r="DC68" s="251"/>
      <c r="DD68" s="251"/>
      <c r="DE68" s="252"/>
      <c r="DF68" s="254"/>
      <c r="DG68" s="255"/>
      <c r="DH68" s="255"/>
      <c r="DI68" s="255"/>
      <c r="DJ68" s="255"/>
      <c r="DK68" s="255"/>
      <c r="DL68" s="255"/>
      <c r="DM68" s="255"/>
      <c r="DN68" s="255"/>
      <c r="DO68" s="255"/>
      <c r="DP68" s="255"/>
      <c r="DQ68" s="255"/>
      <c r="DR68" s="256"/>
      <c r="DS68" s="268"/>
      <c r="DT68" s="269"/>
      <c r="DU68" s="269"/>
      <c r="DV68" s="269"/>
      <c r="DW68" s="269"/>
      <c r="DX68" s="269"/>
      <c r="DY68" s="269"/>
      <c r="DZ68" s="269"/>
      <c r="EA68" s="269"/>
      <c r="EB68" s="269"/>
      <c r="EC68" s="269"/>
      <c r="ED68" s="269"/>
      <c r="EE68" s="270"/>
      <c r="EF68" s="268"/>
      <c r="EG68" s="269"/>
      <c r="EH68" s="269"/>
      <c r="EI68" s="269"/>
      <c r="EJ68" s="269"/>
      <c r="EK68" s="269"/>
      <c r="EL68" s="269"/>
      <c r="EM68" s="269"/>
      <c r="EN68" s="269"/>
      <c r="EO68" s="269"/>
      <c r="EP68" s="269"/>
      <c r="EQ68" s="269"/>
      <c r="ER68" s="270"/>
      <c r="ES68" s="169" t="s">
        <v>47</v>
      </c>
      <c r="ET68" s="170"/>
      <c r="EU68" s="170"/>
      <c r="EV68" s="170"/>
      <c r="EW68" s="170"/>
      <c r="EX68" s="170"/>
      <c r="EY68" s="170"/>
      <c r="EZ68" s="170"/>
      <c r="FA68" s="170"/>
      <c r="FB68" s="170"/>
      <c r="FC68" s="170"/>
      <c r="FD68" s="170"/>
      <c r="FE68" s="238"/>
    </row>
    <row r="69" spans="1:161" s="10" customFormat="1" ht="54.75" customHeight="1" thickBot="1" x14ac:dyDescent="0.3">
      <c r="A69" s="396" t="s">
        <v>104</v>
      </c>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7"/>
      <c r="AY69" s="397"/>
      <c r="AZ69" s="397"/>
      <c r="BA69" s="397"/>
      <c r="BB69" s="397"/>
      <c r="BC69" s="397"/>
      <c r="BD69" s="397"/>
      <c r="BE69" s="397"/>
      <c r="BF69" s="397"/>
      <c r="BG69" s="397"/>
      <c r="BH69" s="397"/>
      <c r="BI69" s="397"/>
      <c r="BJ69" s="397"/>
      <c r="BK69" s="397"/>
      <c r="BL69" s="397"/>
      <c r="BM69" s="397"/>
      <c r="BN69" s="397"/>
      <c r="BO69" s="397"/>
      <c r="BP69" s="397"/>
      <c r="BQ69" s="397"/>
      <c r="BR69" s="397"/>
      <c r="BS69" s="397"/>
      <c r="BT69" s="397"/>
      <c r="BU69" s="397"/>
      <c r="BV69" s="397"/>
      <c r="BW69" s="398"/>
      <c r="BX69" s="399" t="s">
        <v>105</v>
      </c>
      <c r="BY69" s="400"/>
      <c r="BZ69" s="400"/>
      <c r="CA69" s="400"/>
      <c r="CB69" s="400"/>
      <c r="CC69" s="400"/>
      <c r="CD69" s="400"/>
      <c r="CE69" s="401"/>
      <c r="CF69" s="402" t="s">
        <v>106</v>
      </c>
      <c r="CG69" s="400"/>
      <c r="CH69" s="400"/>
      <c r="CI69" s="400"/>
      <c r="CJ69" s="400"/>
      <c r="CK69" s="400"/>
      <c r="CL69" s="400"/>
      <c r="CM69" s="400"/>
      <c r="CN69" s="400"/>
      <c r="CO69" s="400"/>
      <c r="CP69" s="400"/>
      <c r="CQ69" s="400"/>
      <c r="CR69" s="401"/>
      <c r="CS69" s="402" t="s">
        <v>107</v>
      </c>
      <c r="CT69" s="400"/>
      <c r="CU69" s="400"/>
      <c r="CV69" s="400"/>
      <c r="CW69" s="400"/>
      <c r="CX69" s="400"/>
      <c r="CY69" s="400"/>
      <c r="CZ69" s="400"/>
      <c r="DA69" s="400"/>
      <c r="DB69" s="400"/>
      <c r="DC69" s="400"/>
      <c r="DD69" s="400"/>
      <c r="DE69" s="401"/>
      <c r="DF69" s="403">
        <f>DF71+DF72+DF74</f>
        <v>4569047.3</v>
      </c>
      <c r="DG69" s="404"/>
      <c r="DH69" s="404"/>
      <c r="DI69" s="404"/>
      <c r="DJ69" s="404"/>
      <c r="DK69" s="404"/>
      <c r="DL69" s="404"/>
      <c r="DM69" s="404"/>
      <c r="DN69" s="404"/>
      <c r="DO69" s="404"/>
      <c r="DP69" s="404"/>
      <c r="DQ69" s="404"/>
      <c r="DR69" s="405"/>
      <c r="DS69" s="403">
        <f>DS71+DS72</f>
        <v>4580644.84</v>
      </c>
      <c r="DT69" s="404"/>
      <c r="DU69" s="404"/>
      <c r="DV69" s="404"/>
      <c r="DW69" s="404"/>
      <c r="DX69" s="404"/>
      <c r="DY69" s="404"/>
      <c r="DZ69" s="404"/>
      <c r="EA69" s="404"/>
      <c r="EB69" s="404"/>
      <c r="EC69" s="404"/>
      <c r="ED69" s="404"/>
      <c r="EE69" s="405"/>
      <c r="EF69" s="403">
        <f>EF71+EF72</f>
        <v>4580644.84</v>
      </c>
      <c r="EG69" s="404"/>
      <c r="EH69" s="404"/>
      <c r="EI69" s="404"/>
      <c r="EJ69" s="404"/>
      <c r="EK69" s="404"/>
      <c r="EL69" s="404"/>
      <c r="EM69" s="404"/>
      <c r="EN69" s="404"/>
      <c r="EO69" s="404"/>
      <c r="EP69" s="404"/>
      <c r="EQ69" s="404"/>
      <c r="ER69" s="405"/>
      <c r="ES69" s="406" t="s">
        <v>47</v>
      </c>
      <c r="ET69" s="407"/>
      <c r="EU69" s="407"/>
      <c r="EV69" s="407"/>
      <c r="EW69" s="407"/>
      <c r="EX69" s="407"/>
      <c r="EY69" s="407"/>
      <c r="EZ69" s="407"/>
      <c r="FA69" s="407"/>
      <c r="FB69" s="407"/>
      <c r="FC69" s="407"/>
      <c r="FD69" s="407"/>
      <c r="FE69" s="408"/>
    </row>
    <row r="70" spans="1:161" s="9" customFormat="1" ht="15" customHeight="1" x14ac:dyDescent="0.25">
      <c r="A70" s="262" t="s">
        <v>55</v>
      </c>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47"/>
      <c r="BY70" s="48"/>
      <c r="BZ70" s="48"/>
      <c r="CA70" s="48"/>
      <c r="CB70" s="48"/>
      <c r="CC70" s="48"/>
      <c r="CD70" s="48"/>
      <c r="CE70" s="49"/>
      <c r="CF70" s="50"/>
      <c r="CG70" s="48"/>
      <c r="CH70" s="48"/>
      <c r="CI70" s="48"/>
      <c r="CJ70" s="48"/>
      <c r="CK70" s="48"/>
      <c r="CL70" s="48"/>
      <c r="CM70" s="48"/>
      <c r="CN70" s="48"/>
      <c r="CO70" s="48"/>
      <c r="CP70" s="48"/>
      <c r="CQ70" s="48"/>
      <c r="CR70" s="49"/>
      <c r="CS70" s="50"/>
      <c r="CT70" s="48"/>
      <c r="CU70" s="48"/>
      <c r="CV70" s="48"/>
      <c r="CW70" s="48"/>
      <c r="CX70" s="48"/>
      <c r="CY70" s="48"/>
      <c r="CZ70" s="48"/>
      <c r="DA70" s="48"/>
      <c r="DB70" s="48"/>
      <c r="DC70" s="48"/>
      <c r="DD70" s="48"/>
      <c r="DE70" s="49"/>
      <c r="DF70" s="51"/>
      <c r="DG70" s="52"/>
      <c r="DH70" s="52"/>
      <c r="DI70" s="52"/>
      <c r="DJ70" s="52"/>
      <c r="DK70" s="52"/>
      <c r="DL70" s="52"/>
      <c r="DM70" s="52"/>
      <c r="DN70" s="52"/>
      <c r="DO70" s="52"/>
      <c r="DP70" s="52"/>
      <c r="DQ70" s="52"/>
      <c r="DR70" s="53"/>
      <c r="DS70" s="51"/>
      <c r="DT70" s="52"/>
      <c r="DU70" s="52"/>
      <c r="DV70" s="52"/>
      <c r="DW70" s="52"/>
      <c r="DX70" s="52"/>
      <c r="DY70" s="52"/>
      <c r="DZ70" s="52"/>
      <c r="EA70" s="52"/>
      <c r="EB70" s="52"/>
      <c r="EC70" s="52"/>
      <c r="ED70" s="52"/>
      <c r="EE70" s="53"/>
      <c r="EF70" s="51"/>
      <c r="EG70" s="52"/>
      <c r="EH70" s="52"/>
      <c r="EI70" s="52"/>
      <c r="EJ70" s="52"/>
      <c r="EK70" s="52"/>
      <c r="EL70" s="52"/>
      <c r="EM70" s="52"/>
      <c r="EN70" s="52"/>
      <c r="EO70" s="52"/>
      <c r="EP70" s="52"/>
      <c r="EQ70" s="52"/>
      <c r="ER70" s="53"/>
      <c r="ES70" s="54"/>
      <c r="ET70" s="55"/>
      <c r="EU70" s="55"/>
      <c r="EV70" s="55"/>
      <c r="EW70" s="55"/>
      <c r="EX70" s="55"/>
      <c r="EY70" s="55"/>
      <c r="EZ70" s="55"/>
      <c r="FA70" s="55"/>
      <c r="FB70" s="55"/>
      <c r="FC70" s="55"/>
      <c r="FD70" s="55"/>
      <c r="FE70" s="56"/>
    </row>
    <row r="71" spans="1:161" s="9" customFormat="1" ht="49.5" customHeight="1" x14ac:dyDescent="0.25">
      <c r="A71" s="307" t="s">
        <v>390</v>
      </c>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c r="BR71" s="307"/>
      <c r="BS71" s="307"/>
      <c r="BT71" s="307"/>
      <c r="BU71" s="307"/>
      <c r="BV71" s="307"/>
      <c r="BW71" s="308"/>
      <c r="BX71" s="250" t="s">
        <v>108</v>
      </c>
      <c r="BY71" s="251"/>
      <c r="BZ71" s="251"/>
      <c r="CA71" s="251"/>
      <c r="CB71" s="251"/>
      <c r="CC71" s="251"/>
      <c r="CD71" s="251"/>
      <c r="CE71" s="252"/>
      <c r="CF71" s="312" t="s">
        <v>106</v>
      </c>
      <c r="CG71" s="310"/>
      <c r="CH71" s="310"/>
      <c r="CI71" s="310"/>
      <c r="CJ71" s="310"/>
      <c r="CK71" s="310"/>
      <c r="CL71" s="310"/>
      <c r="CM71" s="310"/>
      <c r="CN71" s="310"/>
      <c r="CO71" s="310"/>
      <c r="CP71" s="310"/>
      <c r="CQ71" s="310"/>
      <c r="CR71" s="311"/>
      <c r="CS71" s="312" t="s">
        <v>107</v>
      </c>
      <c r="CT71" s="310"/>
      <c r="CU71" s="310"/>
      <c r="CV71" s="310"/>
      <c r="CW71" s="310"/>
      <c r="CX71" s="310"/>
      <c r="CY71" s="310"/>
      <c r="CZ71" s="310"/>
      <c r="DA71" s="310"/>
      <c r="DB71" s="310"/>
      <c r="DC71" s="310"/>
      <c r="DD71" s="310"/>
      <c r="DE71" s="311"/>
      <c r="DF71" s="313">
        <v>4569047.3</v>
      </c>
      <c r="DG71" s="314"/>
      <c r="DH71" s="314"/>
      <c r="DI71" s="314"/>
      <c r="DJ71" s="314"/>
      <c r="DK71" s="314"/>
      <c r="DL71" s="314"/>
      <c r="DM71" s="314"/>
      <c r="DN71" s="314"/>
      <c r="DO71" s="314"/>
      <c r="DP71" s="314"/>
      <c r="DQ71" s="314"/>
      <c r="DR71" s="315"/>
      <c r="DS71" s="313">
        <v>4580644.84</v>
      </c>
      <c r="DT71" s="314"/>
      <c r="DU71" s="314"/>
      <c r="DV71" s="314"/>
      <c r="DW71" s="314"/>
      <c r="DX71" s="314"/>
      <c r="DY71" s="314"/>
      <c r="DZ71" s="314"/>
      <c r="EA71" s="314"/>
      <c r="EB71" s="314"/>
      <c r="EC71" s="314"/>
      <c r="ED71" s="314"/>
      <c r="EE71" s="315"/>
      <c r="EF71" s="313">
        <v>4580644.84</v>
      </c>
      <c r="EG71" s="314"/>
      <c r="EH71" s="314"/>
      <c r="EI71" s="314"/>
      <c r="EJ71" s="314"/>
      <c r="EK71" s="314"/>
      <c r="EL71" s="314"/>
      <c r="EM71" s="314"/>
      <c r="EN71" s="314"/>
      <c r="EO71" s="314"/>
      <c r="EP71" s="314"/>
      <c r="EQ71" s="314"/>
      <c r="ER71" s="315"/>
      <c r="ES71" s="207" t="s">
        <v>47</v>
      </c>
      <c r="ET71" s="208"/>
      <c r="EU71" s="208"/>
      <c r="EV71" s="208"/>
      <c r="EW71" s="208"/>
      <c r="EX71" s="208"/>
      <c r="EY71" s="208"/>
      <c r="EZ71" s="208"/>
      <c r="FA71" s="208"/>
      <c r="FB71" s="208"/>
      <c r="FC71" s="208"/>
      <c r="FD71" s="208"/>
      <c r="FE71" s="360"/>
    </row>
    <row r="72" spans="1:161" s="9" customFormat="1" ht="49.5" hidden="1" customHeight="1" x14ac:dyDescent="0.25">
      <c r="A72" s="307" t="s">
        <v>109</v>
      </c>
      <c r="B72" s="307"/>
      <c r="C72" s="307"/>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c r="BR72" s="307"/>
      <c r="BS72" s="307"/>
      <c r="BT72" s="307"/>
      <c r="BU72" s="307"/>
      <c r="BV72" s="307"/>
      <c r="BW72" s="308"/>
      <c r="BX72" s="250" t="s">
        <v>108</v>
      </c>
      <c r="BY72" s="251"/>
      <c r="BZ72" s="251"/>
      <c r="CA72" s="251"/>
      <c r="CB72" s="251"/>
      <c r="CC72" s="251"/>
      <c r="CD72" s="251"/>
      <c r="CE72" s="252"/>
      <c r="CF72" s="312" t="s">
        <v>106</v>
      </c>
      <c r="CG72" s="310"/>
      <c r="CH72" s="310"/>
      <c r="CI72" s="310"/>
      <c r="CJ72" s="310"/>
      <c r="CK72" s="310"/>
      <c r="CL72" s="310"/>
      <c r="CM72" s="310"/>
      <c r="CN72" s="310"/>
      <c r="CO72" s="310"/>
      <c r="CP72" s="310"/>
      <c r="CQ72" s="310"/>
      <c r="CR72" s="311"/>
      <c r="CS72" s="312" t="s">
        <v>107</v>
      </c>
      <c r="CT72" s="310"/>
      <c r="CU72" s="310"/>
      <c r="CV72" s="310"/>
      <c r="CW72" s="310"/>
      <c r="CX72" s="310"/>
      <c r="CY72" s="310"/>
      <c r="CZ72" s="310"/>
      <c r="DA72" s="310"/>
      <c r="DB72" s="310"/>
      <c r="DC72" s="310"/>
      <c r="DD72" s="310"/>
      <c r="DE72" s="311"/>
      <c r="DF72" s="313"/>
      <c r="DG72" s="314"/>
      <c r="DH72" s="314"/>
      <c r="DI72" s="314"/>
      <c r="DJ72" s="314"/>
      <c r="DK72" s="314"/>
      <c r="DL72" s="314"/>
      <c r="DM72" s="314"/>
      <c r="DN72" s="314"/>
      <c r="DO72" s="314"/>
      <c r="DP72" s="314"/>
      <c r="DQ72" s="314"/>
      <c r="DR72" s="315"/>
      <c r="DS72" s="313"/>
      <c r="DT72" s="314"/>
      <c r="DU72" s="314"/>
      <c r="DV72" s="314"/>
      <c r="DW72" s="314"/>
      <c r="DX72" s="314"/>
      <c r="DY72" s="314"/>
      <c r="DZ72" s="314"/>
      <c r="EA72" s="314"/>
      <c r="EB72" s="314"/>
      <c r="EC72" s="314"/>
      <c r="ED72" s="314"/>
      <c r="EE72" s="315"/>
      <c r="EF72" s="313"/>
      <c r="EG72" s="314"/>
      <c r="EH72" s="314"/>
      <c r="EI72" s="314"/>
      <c r="EJ72" s="314"/>
      <c r="EK72" s="314"/>
      <c r="EL72" s="314"/>
      <c r="EM72" s="314"/>
      <c r="EN72" s="314"/>
      <c r="EO72" s="314"/>
      <c r="EP72" s="314"/>
      <c r="EQ72" s="314"/>
      <c r="ER72" s="315"/>
      <c r="ES72" s="207" t="s">
        <v>47</v>
      </c>
      <c r="ET72" s="208"/>
      <c r="EU72" s="208"/>
      <c r="EV72" s="208"/>
      <c r="EW72" s="208"/>
      <c r="EX72" s="208"/>
      <c r="EY72" s="208"/>
      <c r="EZ72" s="208"/>
      <c r="FA72" s="208"/>
      <c r="FB72" s="208"/>
      <c r="FC72" s="208"/>
      <c r="FD72" s="208"/>
      <c r="FE72" s="360"/>
    </row>
    <row r="73" spans="1:161" s="9" customFormat="1" ht="18" customHeight="1" x14ac:dyDescent="0.25">
      <c r="A73" s="279" t="s">
        <v>110</v>
      </c>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336"/>
      <c r="BX73" s="309" t="s">
        <v>111</v>
      </c>
      <c r="BY73" s="310"/>
      <c r="BZ73" s="310"/>
      <c r="CA73" s="310"/>
      <c r="CB73" s="310"/>
      <c r="CC73" s="310"/>
      <c r="CD73" s="310"/>
      <c r="CE73" s="311"/>
      <c r="CF73" s="312" t="s">
        <v>106</v>
      </c>
      <c r="CG73" s="310"/>
      <c r="CH73" s="310"/>
      <c r="CI73" s="310"/>
      <c r="CJ73" s="310"/>
      <c r="CK73" s="310"/>
      <c r="CL73" s="310"/>
      <c r="CM73" s="310"/>
      <c r="CN73" s="310"/>
      <c r="CO73" s="310"/>
      <c r="CP73" s="310"/>
      <c r="CQ73" s="310"/>
      <c r="CR73" s="311"/>
      <c r="CS73" s="312"/>
      <c r="CT73" s="310"/>
      <c r="CU73" s="310"/>
      <c r="CV73" s="310"/>
      <c r="CW73" s="310"/>
      <c r="CX73" s="310"/>
      <c r="CY73" s="310"/>
      <c r="CZ73" s="310"/>
      <c r="DA73" s="310"/>
      <c r="DB73" s="310"/>
      <c r="DC73" s="310"/>
      <c r="DD73" s="310"/>
      <c r="DE73" s="311"/>
      <c r="DF73" s="313"/>
      <c r="DG73" s="314"/>
      <c r="DH73" s="314"/>
      <c r="DI73" s="314"/>
      <c r="DJ73" s="314"/>
      <c r="DK73" s="314"/>
      <c r="DL73" s="314"/>
      <c r="DM73" s="314"/>
      <c r="DN73" s="314"/>
      <c r="DO73" s="314"/>
      <c r="DP73" s="314"/>
      <c r="DQ73" s="314"/>
      <c r="DR73" s="315"/>
      <c r="DS73" s="313"/>
      <c r="DT73" s="314"/>
      <c r="DU73" s="314"/>
      <c r="DV73" s="314"/>
      <c r="DW73" s="314"/>
      <c r="DX73" s="314"/>
      <c r="DY73" s="314"/>
      <c r="DZ73" s="314"/>
      <c r="EA73" s="314"/>
      <c r="EB73" s="314"/>
      <c r="EC73" s="314"/>
      <c r="ED73" s="314"/>
      <c r="EE73" s="315"/>
      <c r="EF73" s="313"/>
      <c r="EG73" s="314"/>
      <c r="EH73" s="314"/>
      <c r="EI73" s="314"/>
      <c r="EJ73" s="314"/>
      <c r="EK73" s="314"/>
      <c r="EL73" s="314"/>
      <c r="EM73" s="314"/>
      <c r="EN73" s="314"/>
      <c r="EO73" s="314"/>
      <c r="EP73" s="314"/>
      <c r="EQ73" s="314"/>
      <c r="ER73" s="315"/>
      <c r="ES73" s="207" t="s">
        <v>47</v>
      </c>
      <c r="ET73" s="208"/>
      <c r="EU73" s="208"/>
      <c r="EV73" s="208"/>
      <c r="EW73" s="208"/>
      <c r="EX73" s="208"/>
      <c r="EY73" s="208"/>
      <c r="EZ73" s="208"/>
      <c r="FA73" s="208"/>
      <c r="FB73" s="208"/>
      <c r="FC73" s="208"/>
      <c r="FD73" s="208"/>
      <c r="FE73" s="360"/>
    </row>
    <row r="74" spans="1:161" s="9" customFormat="1" ht="26.25" customHeight="1" x14ac:dyDescent="0.25">
      <c r="A74" s="307" t="s">
        <v>112</v>
      </c>
      <c r="B74" s="307"/>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c r="BR74" s="307"/>
      <c r="BS74" s="307"/>
      <c r="BT74" s="307"/>
      <c r="BU74" s="307"/>
      <c r="BV74" s="307"/>
      <c r="BW74" s="308"/>
      <c r="BX74" s="309" t="s">
        <v>113</v>
      </c>
      <c r="BY74" s="310"/>
      <c r="BZ74" s="310"/>
      <c r="CA74" s="310"/>
      <c r="CB74" s="310"/>
      <c r="CC74" s="310"/>
      <c r="CD74" s="310"/>
      <c r="CE74" s="311"/>
      <c r="CF74" s="312" t="s">
        <v>106</v>
      </c>
      <c r="CG74" s="310"/>
      <c r="CH74" s="310"/>
      <c r="CI74" s="310"/>
      <c r="CJ74" s="310"/>
      <c r="CK74" s="310"/>
      <c r="CL74" s="310"/>
      <c r="CM74" s="310"/>
      <c r="CN74" s="310"/>
      <c r="CO74" s="310"/>
      <c r="CP74" s="310"/>
      <c r="CQ74" s="310"/>
      <c r="CR74" s="311"/>
      <c r="CS74" s="312"/>
      <c r="CT74" s="310"/>
      <c r="CU74" s="310"/>
      <c r="CV74" s="310"/>
      <c r="CW74" s="310"/>
      <c r="CX74" s="310"/>
      <c r="CY74" s="310"/>
      <c r="CZ74" s="310"/>
      <c r="DA74" s="310"/>
      <c r="DB74" s="310"/>
      <c r="DC74" s="310"/>
      <c r="DD74" s="310"/>
      <c r="DE74" s="311"/>
      <c r="DF74" s="313"/>
      <c r="DG74" s="314"/>
      <c r="DH74" s="314"/>
      <c r="DI74" s="314"/>
      <c r="DJ74" s="314"/>
      <c r="DK74" s="314"/>
      <c r="DL74" s="314"/>
      <c r="DM74" s="314"/>
      <c r="DN74" s="314"/>
      <c r="DO74" s="314"/>
      <c r="DP74" s="314"/>
      <c r="DQ74" s="314"/>
      <c r="DR74" s="315"/>
      <c r="DS74" s="313"/>
      <c r="DT74" s="314"/>
      <c r="DU74" s="314"/>
      <c r="DV74" s="314"/>
      <c r="DW74" s="314"/>
      <c r="DX74" s="314"/>
      <c r="DY74" s="314"/>
      <c r="DZ74" s="314"/>
      <c r="EA74" s="314"/>
      <c r="EB74" s="314"/>
      <c r="EC74" s="314"/>
      <c r="ED74" s="314"/>
      <c r="EE74" s="315"/>
      <c r="EF74" s="313"/>
      <c r="EG74" s="314"/>
      <c r="EH74" s="314"/>
      <c r="EI74" s="314"/>
      <c r="EJ74" s="314"/>
      <c r="EK74" s="314"/>
      <c r="EL74" s="314"/>
      <c r="EM74" s="314"/>
      <c r="EN74" s="314"/>
      <c r="EO74" s="314"/>
      <c r="EP74" s="314"/>
      <c r="EQ74" s="314"/>
      <c r="ER74" s="315"/>
      <c r="ES74" s="207" t="s">
        <v>47</v>
      </c>
      <c r="ET74" s="208"/>
      <c r="EU74" s="208"/>
      <c r="EV74" s="208"/>
      <c r="EW74" s="208"/>
      <c r="EX74" s="208"/>
      <c r="EY74" s="208"/>
      <c r="EZ74" s="208"/>
      <c r="FA74" s="208"/>
      <c r="FB74" s="208"/>
      <c r="FC74" s="208"/>
      <c r="FD74" s="208"/>
      <c r="FE74" s="360"/>
    </row>
    <row r="75" spans="1:161" s="9" customFormat="1" ht="30" customHeight="1" x14ac:dyDescent="0.25">
      <c r="A75" s="307" t="s">
        <v>114</v>
      </c>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c r="BD75" s="307"/>
      <c r="BE75" s="307"/>
      <c r="BF75" s="307"/>
      <c r="BG75" s="307"/>
      <c r="BH75" s="307"/>
      <c r="BI75" s="307"/>
      <c r="BJ75" s="307"/>
      <c r="BK75" s="307"/>
      <c r="BL75" s="307"/>
      <c r="BM75" s="307"/>
      <c r="BN75" s="307"/>
      <c r="BO75" s="307"/>
      <c r="BP75" s="307"/>
      <c r="BQ75" s="307"/>
      <c r="BR75" s="307"/>
      <c r="BS75" s="307"/>
      <c r="BT75" s="307"/>
      <c r="BU75" s="307"/>
      <c r="BV75" s="307"/>
      <c r="BW75" s="308"/>
      <c r="BX75" s="280" t="s">
        <v>115</v>
      </c>
      <c r="BY75" s="281"/>
      <c r="BZ75" s="281"/>
      <c r="CA75" s="281"/>
      <c r="CB75" s="281"/>
      <c r="CC75" s="281"/>
      <c r="CD75" s="281"/>
      <c r="CE75" s="282"/>
      <c r="CF75" s="283" t="s">
        <v>116</v>
      </c>
      <c r="CG75" s="281"/>
      <c r="CH75" s="281"/>
      <c r="CI75" s="281"/>
      <c r="CJ75" s="281"/>
      <c r="CK75" s="281"/>
      <c r="CL75" s="281"/>
      <c r="CM75" s="281"/>
      <c r="CN75" s="281"/>
      <c r="CO75" s="281"/>
      <c r="CP75" s="281"/>
      <c r="CQ75" s="281"/>
      <c r="CR75" s="282"/>
      <c r="CS75" s="283"/>
      <c r="CT75" s="281"/>
      <c r="CU75" s="281"/>
      <c r="CV75" s="281"/>
      <c r="CW75" s="281"/>
      <c r="CX75" s="281"/>
      <c r="CY75" s="281"/>
      <c r="CZ75" s="281"/>
      <c r="DA75" s="281"/>
      <c r="DB75" s="281"/>
      <c r="DC75" s="281"/>
      <c r="DD75" s="281"/>
      <c r="DE75" s="282"/>
      <c r="DF75" s="411"/>
      <c r="DG75" s="412"/>
      <c r="DH75" s="412"/>
      <c r="DI75" s="412"/>
      <c r="DJ75" s="412"/>
      <c r="DK75" s="412"/>
      <c r="DL75" s="412"/>
      <c r="DM75" s="412"/>
      <c r="DN75" s="412"/>
      <c r="DO75" s="412"/>
      <c r="DP75" s="412"/>
      <c r="DQ75" s="412"/>
      <c r="DR75" s="413"/>
      <c r="DS75" s="287"/>
      <c r="DT75" s="288"/>
      <c r="DU75" s="288"/>
      <c r="DV75" s="288"/>
      <c r="DW75" s="288"/>
      <c r="DX75" s="288"/>
      <c r="DY75" s="288"/>
      <c r="DZ75" s="288"/>
      <c r="EA75" s="288"/>
      <c r="EB75" s="288"/>
      <c r="EC75" s="288"/>
      <c r="ED75" s="288"/>
      <c r="EE75" s="289"/>
      <c r="EF75" s="287"/>
      <c r="EG75" s="288"/>
      <c r="EH75" s="288"/>
      <c r="EI75" s="288"/>
      <c r="EJ75" s="288"/>
      <c r="EK75" s="288"/>
      <c r="EL75" s="288"/>
      <c r="EM75" s="288"/>
      <c r="EN75" s="288"/>
      <c r="EO75" s="288"/>
      <c r="EP75" s="288"/>
      <c r="EQ75" s="288"/>
      <c r="ER75" s="289"/>
      <c r="ES75" s="355" t="s">
        <v>47</v>
      </c>
      <c r="ET75" s="202"/>
      <c r="EU75" s="202"/>
      <c r="EV75" s="202"/>
      <c r="EW75" s="202"/>
      <c r="EX75" s="202"/>
      <c r="EY75" s="202"/>
      <c r="EZ75" s="202"/>
      <c r="FA75" s="202"/>
      <c r="FB75" s="202"/>
      <c r="FC75" s="202"/>
      <c r="FD75" s="202"/>
      <c r="FE75" s="356"/>
    </row>
    <row r="76" spans="1:161" s="9" customFormat="1" ht="48.75" customHeight="1" x14ac:dyDescent="0.25">
      <c r="A76" s="414" t="s">
        <v>117</v>
      </c>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4"/>
      <c r="AY76" s="414"/>
      <c r="AZ76" s="414"/>
      <c r="BA76" s="414"/>
      <c r="BB76" s="414"/>
      <c r="BC76" s="414"/>
      <c r="BD76" s="414"/>
      <c r="BE76" s="414"/>
      <c r="BF76" s="414"/>
      <c r="BG76" s="414"/>
      <c r="BH76" s="414"/>
      <c r="BI76" s="414"/>
      <c r="BJ76" s="414"/>
      <c r="BK76" s="414"/>
      <c r="BL76" s="414"/>
      <c r="BM76" s="414"/>
      <c r="BN76" s="414"/>
      <c r="BO76" s="414"/>
      <c r="BP76" s="414"/>
      <c r="BQ76" s="414"/>
      <c r="BR76" s="414"/>
      <c r="BS76" s="414"/>
      <c r="BT76" s="414"/>
      <c r="BU76" s="414"/>
      <c r="BV76" s="414"/>
      <c r="BW76" s="415"/>
      <c r="BX76" s="337" t="s">
        <v>118</v>
      </c>
      <c r="BY76" s="338"/>
      <c r="BZ76" s="338"/>
      <c r="CA76" s="338"/>
      <c r="CB76" s="338"/>
      <c r="CC76" s="338"/>
      <c r="CD76" s="338"/>
      <c r="CE76" s="339"/>
      <c r="CF76" s="416" t="s">
        <v>119</v>
      </c>
      <c r="CG76" s="338"/>
      <c r="CH76" s="338"/>
      <c r="CI76" s="338"/>
      <c r="CJ76" s="338"/>
      <c r="CK76" s="338"/>
      <c r="CL76" s="338"/>
      <c r="CM76" s="338"/>
      <c r="CN76" s="338"/>
      <c r="CO76" s="338"/>
      <c r="CP76" s="338"/>
      <c r="CQ76" s="338"/>
      <c r="CR76" s="339"/>
      <c r="CS76" s="312"/>
      <c r="CT76" s="310"/>
      <c r="CU76" s="310"/>
      <c r="CV76" s="310"/>
      <c r="CW76" s="310"/>
      <c r="CX76" s="310"/>
      <c r="CY76" s="310"/>
      <c r="CZ76" s="310"/>
      <c r="DA76" s="310"/>
      <c r="DB76" s="310"/>
      <c r="DC76" s="310"/>
      <c r="DD76" s="310"/>
      <c r="DE76" s="311"/>
      <c r="DF76" s="357"/>
      <c r="DG76" s="358"/>
      <c r="DH76" s="358"/>
      <c r="DI76" s="358"/>
      <c r="DJ76" s="358"/>
      <c r="DK76" s="358"/>
      <c r="DL76" s="358"/>
      <c r="DM76" s="358"/>
      <c r="DN76" s="358"/>
      <c r="DO76" s="358"/>
      <c r="DP76" s="358"/>
      <c r="DQ76" s="358"/>
      <c r="DR76" s="359"/>
      <c r="DS76" s="313"/>
      <c r="DT76" s="314"/>
      <c r="DU76" s="314"/>
      <c r="DV76" s="314"/>
      <c r="DW76" s="314"/>
      <c r="DX76" s="314"/>
      <c r="DY76" s="314"/>
      <c r="DZ76" s="314"/>
      <c r="EA76" s="314"/>
      <c r="EB76" s="314"/>
      <c r="EC76" s="314"/>
      <c r="ED76" s="314"/>
      <c r="EE76" s="315"/>
      <c r="EF76" s="313"/>
      <c r="EG76" s="314"/>
      <c r="EH76" s="314"/>
      <c r="EI76" s="314"/>
      <c r="EJ76" s="314"/>
      <c r="EK76" s="314"/>
      <c r="EL76" s="314"/>
      <c r="EM76" s="314"/>
      <c r="EN76" s="314"/>
      <c r="EO76" s="314"/>
      <c r="EP76" s="314"/>
      <c r="EQ76" s="314"/>
      <c r="ER76" s="315"/>
      <c r="ES76" s="207" t="s">
        <v>47</v>
      </c>
      <c r="ET76" s="208"/>
      <c r="EU76" s="208"/>
      <c r="EV76" s="208"/>
      <c r="EW76" s="208"/>
      <c r="EX76" s="208"/>
      <c r="EY76" s="208"/>
      <c r="EZ76" s="208"/>
      <c r="FA76" s="208"/>
      <c r="FB76" s="208"/>
      <c r="FC76" s="208"/>
      <c r="FD76" s="208"/>
      <c r="FE76" s="360"/>
    </row>
    <row r="77" spans="1:161" s="9" customFormat="1" ht="29.25" customHeight="1" x14ac:dyDescent="0.25">
      <c r="A77" s="414" t="s">
        <v>120</v>
      </c>
      <c r="B77" s="414"/>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4"/>
      <c r="AY77" s="414"/>
      <c r="AZ77" s="414"/>
      <c r="BA77" s="414"/>
      <c r="BB77" s="414"/>
      <c r="BC77" s="414"/>
      <c r="BD77" s="414"/>
      <c r="BE77" s="414"/>
      <c r="BF77" s="414"/>
      <c r="BG77" s="414"/>
      <c r="BH77" s="414"/>
      <c r="BI77" s="414"/>
      <c r="BJ77" s="414"/>
      <c r="BK77" s="414"/>
      <c r="BL77" s="414"/>
      <c r="BM77" s="414"/>
      <c r="BN77" s="414"/>
      <c r="BO77" s="414"/>
      <c r="BP77" s="414"/>
      <c r="BQ77" s="414"/>
      <c r="BR77" s="414"/>
      <c r="BS77" s="414"/>
      <c r="BT77" s="414"/>
      <c r="BU77" s="414"/>
      <c r="BV77" s="414"/>
      <c r="BW77" s="415"/>
      <c r="BX77" s="337" t="s">
        <v>121</v>
      </c>
      <c r="BY77" s="338"/>
      <c r="BZ77" s="338"/>
      <c r="CA77" s="338"/>
      <c r="CB77" s="338"/>
      <c r="CC77" s="338"/>
      <c r="CD77" s="338"/>
      <c r="CE77" s="339"/>
      <c r="CF77" s="416" t="s">
        <v>122</v>
      </c>
      <c r="CG77" s="338"/>
      <c r="CH77" s="338"/>
      <c r="CI77" s="338"/>
      <c r="CJ77" s="338"/>
      <c r="CK77" s="338"/>
      <c r="CL77" s="338"/>
      <c r="CM77" s="338"/>
      <c r="CN77" s="338"/>
      <c r="CO77" s="338"/>
      <c r="CP77" s="338"/>
      <c r="CQ77" s="338"/>
      <c r="CR77" s="339"/>
      <c r="CS77" s="312"/>
      <c r="CT77" s="310"/>
      <c r="CU77" s="310"/>
      <c r="CV77" s="310"/>
      <c r="CW77" s="310"/>
      <c r="CX77" s="310"/>
      <c r="CY77" s="310"/>
      <c r="CZ77" s="310"/>
      <c r="DA77" s="310"/>
      <c r="DB77" s="310"/>
      <c r="DC77" s="310"/>
      <c r="DD77" s="310"/>
      <c r="DE77" s="311"/>
      <c r="DF77" s="357"/>
      <c r="DG77" s="358"/>
      <c r="DH77" s="358"/>
      <c r="DI77" s="358"/>
      <c r="DJ77" s="358"/>
      <c r="DK77" s="358"/>
      <c r="DL77" s="358"/>
      <c r="DM77" s="358"/>
      <c r="DN77" s="358"/>
      <c r="DO77" s="358"/>
      <c r="DP77" s="358"/>
      <c r="DQ77" s="358"/>
      <c r="DR77" s="359"/>
      <c r="DS77" s="313"/>
      <c r="DT77" s="314"/>
      <c r="DU77" s="314"/>
      <c r="DV77" s="314"/>
      <c r="DW77" s="314"/>
      <c r="DX77" s="314"/>
      <c r="DY77" s="314"/>
      <c r="DZ77" s="314"/>
      <c r="EA77" s="314"/>
      <c r="EB77" s="314"/>
      <c r="EC77" s="314"/>
      <c r="ED77" s="314"/>
      <c r="EE77" s="315"/>
      <c r="EF77" s="313"/>
      <c r="EG77" s="314"/>
      <c r="EH77" s="314"/>
      <c r="EI77" s="314"/>
      <c r="EJ77" s="314"/>
      <c r="EK77" s="314"/>
      <c r="EL77" s="314"/>
      <c r="EM77" s="314"/>
      <c r="EN77" s="314"/>
      <c r="EO77" s="314"/>
      <c r="EP77" s="314"/>
      <c r="EQ77" s="314"/>
      <c r="ER77" s="315"/>
      <c r="ES77" s="207" t="s">
        <v>47</v>
      </c>
      <c r="ET77" s="208"/>
      <c r="EU77" s="208"/>
      <c r="EV77" s="208"/>
      <c r="EW77" s="208"/>
      <c r="EX77" s="208"/>
      <c r="EY77" s="208"/>
      <c r="EZ77" s="208"/>
      <c r="FA77" s="208"/>
      <c r="FB77" s="208"/>
      <c r="FC77" s="208"/>
      <c r="FD77" s="208"/>
      <c r="FE77" s="360"/>
    </row>
    <row r="78" spans="1:161" s="9" customFormat="1" ht="45" customHeight="1" x14ac:dyDescent="0.25">
      <c r="A78" s="414" t="s">
        <v>123</v>
      </c>
      <c r="B78" s="414"/>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14"/>
      <c r="BH78" s="414"/>
      <c r="BI78" s="414"/>
      <c r="BJ78" s="414"/>
      <c r="BK78" s="414"/>
      <c r="BL78" s="414"/>
      <c r="BM78" s="414"/>
      <c r="BN78" s="414"/>
      <c r="BO78" s="414"/>
      <c r="BP78" s="414"/>
      <c r="BQ78" s="414"/>
      <c r="BR78" s="414"/>
      <c r="BS78" s="414"/>
      <c r="BT78" s="414"/>
      <c r="BU78" s="414"/>
      <c r="BV78" s="414"/>
      <c r="BW78" s="415"/>
      <c r="BX78" s="337" t="s">
        <v>124</v>
      </c>
      <c r="BY78" s="338"/>
      <c r="BZ78" s="338"/>
      <c r="CA78" s="338"/>
      <c r="CB78" s="338"/>
      <c r="CC78" s="338"/>
      <c r="CD78" s="338"/>
      <c r="CE78" s="339"/>
      <c r="CF78" s="416" t="s">
        <v>125</v>
      </c>
      <c r="CG78" s="338"/>
      <c r="CH78" s="338"/>
      <c r="CI78" s="338"/>
      <c r="CJ78" s="338"/>
      <c r="CK78" s="338"/>
      <c r="CL78" s="338"/>
      <c r="CM78" s="338"/>
      <c r="CN78" s="338"/>
      <c r="CO78" s="338"/>
      <c r="CP78" s="338"/>
      <c r="CQ78" s="338"/>
      <c r="CR78" s="339"/>
      <c r="CS78" s="312"/>
      <c r="CT78" s="310"/>
      <c r="CU78" s="310"/>
      <c r="CV78" s="310"/>
      <c r="CW78" s="310"/>
      <c r="CX78" s="310"/>
      <c r="CY78" s="310"/>
      <c r="CZ78" s="310"/>
      <c r="DA78" s="310"/>
      <c r="DB78" s="310"/>
      <c r="DC78" s="310"/>
      <c r="DD78" s="310"/>
      <c r="DE78" s="311"/>
      <c r="DF78" s="357"/>
      <c r="DG78" s="358"/>
      <c r="DH78" s="358"/>
      <c r="DI78" s="358"/>
      <c r="DJ78" s="358"/>
      <c r="DK78" s="358"/>
      <c r="DL78" s="358"/>
      <c r="DM78" s="358"/>
      <c r="DN78" s="358"/>
      <c r="DO78" s="358"/>
      <c r="DP78" s="358"/>
      <c r="DQ78" s="358"/>
      <c r="DR78" s="359"/>
      <c r="DS78" s="313"/>
      <c r="DT78" s="314"/>
      <c r="DU78" s="314"/>
      <c r="DV78" s="314"/>
      <c r="DW78" s="314"/>
      <c r="DX78" s="314"/>
      <c r="DY78" s="314"/>
      <c r="DZ78" s="314"/>
      <c r="EA78" s="314"/>
      <c r="EB78" s="314"/>
      <c r="EC78" s="314"/>
      <c r="ED78" s="314"/>
      <c r="EE78" s="315"/>
      <c r="EF78" s="313"/>
      <c r="EG78" s="314"/>
      <c r="EH78" s="314"/>
      <c r="EI78" s="314"/>
      <c r="EJ78" s="314"/>
      <c r="EK78" s="314"/>
      <c r="EL78" s="314"/>
      <c r="EM78" s="314"/>
      <c r="EN78" s="314"/>
      <c r="EO78" s="314"/>
      <c r="EP78" s="314"/>
      <c r="EQ78" s="314"/>
      <c r="ER78" s="315"/>
      <c r="ES78" s="207" t="s">
        <v>47</v>
      </c>
      <c r="ET78" s="208"/>
      <c r="EU78" s="208"/>
      <c r="EV78" s="208"/>
      <c r="EW78" s="208"/>
      <c r="EX78" s="208"/>
      <c r="EY78" s="208"/>
      <c r="EZ78" s="208"/>
      <c r="FA78" s="208"/>
      <c r="FB78" s="208"/>
      <c r="FC78" s="208"/>
      <c r="FD78" s="208"/>
      <c r="FE78" s="360"/>
    </row>
    <row r="79" spans="1:161" s="9" customFormat="1" ht="21" customHeight="1" thickBot="1" x14ac:dyDescent="0.3">
      <c r="A79" s="417" t="s">
        <v>126</v>
      </c>
      <c r="B79" s="417"/>
      <c r="C79" s="417"/>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7"/>
      <c r="AN79" s="417"/>
      <c r="AO79" s="417"/>
      <c r="AP79" s="417"/>
      <c r="AQ79" s="417"/>
      <c r="AR79" s="417"/>
      <c r="AS79" s="417"/>
      <c r="AT79" s="417"/>
      <c r="AU79" s="417"/>
      <c r="AV79" s="417"/>
      <c r="AW79" s="417"/>
      <c r="AX79" s="417"/>
      <c r="AY79" s="417"/>
      <c r="AZ79" s="417"/>
      <c r="BA79" s="417"/>
      <c r="BB79" s="417"/>
      <c r="BC79" s="417"/>
      <c r="BD79" s="417"/>
      <c r="BE79" s="417"/>
      <c r="BF79" s="417"/>
      <c r="BG79" s="417"/>
      <c r="BH79" s="417"/>
      <c r="BI79" s="417"/>
      <c r="BJ79" s="417"/>
      <c r="BK79" s="417"/>
      <c r="BL79" s="417"/>
      <c r="BM79" s="417"/>
      <c r="BN79" s="417"/>
      <c r="BO79" s="417"/>
      <c r="BP79" s="417"/>
      <c r="BQ79" s="417"/>
      <c r="BR79" s="417"/>
      <c r="BS79" s="417"/>
      <c r="BT79" s="417"/>
      <c r="BU79" s="417"/>
      <c r="BV79" s="417"/>
      <c r="BW79" s="417"/>
      <c r="BX79" s="418" t="s">
        <v>127</v>
      </c>
      <c r="BY79" s="419"/>
      <c r="BZ79" s="419"/>
      <c r="CA79" s="419"/>
      <c r="CB79" s="419"/>
      <c r="CC79" s="419"/>
      <c r="CD79" s="419"/>
      <c r="CE79" s="420"/>
      <c r="CF79" s="421" t="s">
        <v>125</v>
      </c>
      <c r="CG79" s="419"/>
      <c r="CH79" s="419"/>
      <c r="CI79" s="419"/>
      <c r="CJ79" s="419"/>
      <c r="CK79" s="419"/>
      <c r="CL79" s="419"/>
      <c r="CM79" s="419"/>
      <c r="CN79" s="419"/>
      <c r="CO79" s="419"/>
      <c r="CP79" s="419"/>
      <c r="CQ79" s="419"/>
      <c r="CR79" s="420"/>
      <c r="CS79" s="253"/>
      <c r="CT79" s="251"/>
      <c r="CU79" s="251"/>
      <c r="CV79" s="251"/>
      <c r="CW79" s="251"/>
      <c r="CX79" s="251"/>
      <c r="CY79" s="251"/>
      <c r="CZ79" s="251"/>
      <c r="DA79" s="251"/>
      <c r="DB79" s="251"/>
      <c r="DC79" s="251"/>
      <c r="DD79" s="251"/>
      <c r="DE79" s="252"/>
      <c r="DF79" s="387"/>
      <c r="DG79" s="388"/>
      <c r="DH79" s="388"/>
      <c r="DI79" s="388"/>
      <c r="DJ79" s="388"/>
      <c r="DK79" s="388"/>
      <c r="DL79" s="388"/>
      <c r="DM79" s="388"/>
      <c r="DN79" s="388"/>
      <c r="DO79" s="388"/>
      <c r="DP79" s="388"/>
      <c r="DQ79" s="388"/>
      <c r="DR79" s="389"/>
      <c r="DS79" s="254"/>
      <c r="DT79" s="255"/>
      <c r="DU79" s="255"/>
      <c r="DV79" s="255"/>
      <c r="DW79" s="255"/>
      <c r="DX79" s="255"/>
      <c r="DY79" s="255"/>
      <c r="DZ79" s="255"/>
      <c r="EA79" s="255"/>
      <c r="EB79" s="255"/>
      <c r="EC79" s="255"/>
      <c r="ED79" s="255"/>
      <c r="EE79" s="256"/>
      <c r="EF79" s="254"/>
      <c r="EG79" s="255"/>
      <c r="EH79" s="255"/>
      <c r="EI79" s="255"/>
      <c r="EJ79" s="255"/>
      <c r="EK79" s="255"/>
      <c r="EL79" s="255"/>
      <c r="EM79" s="255"/>
      <c r="EN79" s="255"/>
      <c r="EO79" s="255"/>
      <c r="EP79" s="255"/>
      <c r="EQ79" s="255"/>
      <c r="ER79" s="256"/>
      <c r="ES79" s="169" t="s">
        <v>47</v>
      </c>
      <c r="ET79" s="170"/>
      <c r="EU79" s="170"/>
      <c r="EV79" s="170"/>
      <c r="EW79" s="170"/>
      <c r="EX79" s="170"/>
      <c r="EY79" s="170"/>
      <c r="EZ79" s="170"/>
      <c r="FA79" s="170"/>
      <c r="FB79" s="170"/>
      <c r="FC79" s="170"/>
      <c r="FD79" s="170"/>
      <c r="FE79" s="238"/>
    </row>
    <row r="80" spans="1:161" s="9" customFormat="1" ht="21" customHeight="1" thickBot="1" x14ac:dyDescent="0.3">
      <c r="A80" s="429" t="s">
        <v>128</v>
      </c>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0"/>
      <c r="AY80" s="430"/>
      <c r="AZ80" s="430"/>
      <c r="BA80" s="430"/>
      <c r="BB80" s="430"/>
      <c r="BC80" s="430"/>
      <c r="BD80" s="430"/>
      <c r="BE80" s="430"/>
      <c r="BF80" s="430"/>
      <c r="BG80" s="430"/>
      <c r="BH80" s="430"/>
      <c r="BI80" s="430"/>
      <c r="BJ80" s="430"/>
      <c r="BK80" s="430"/>
      <c r="BL80" s="430"/>
      <c r="BM80" s="430"/>
      <c r="BN80" s="430"/>
      <c r="BO80" s="430"/>
      <c r="BP80" s="430"/>
      <c r="BQ80" s="430"/>
      <c r="BR80" s="430"/>
      <c r="BS80" s="430"/>
      <c r="BT80" s="430"/>
      <c r="BU80" s="430"/>
      <c r="BV80" s="430"/>
      <c r="BW80" s="430"/>
      <c r="BX80" s="431" t="s">
        <v>129</v>
      </c>
      <c r="BY80" s="432"/>
      <c r="BZ80" s="432"/>
      <c r="CA80" s="432"/>
      <c r="CB80" s="432"/>
      <c r="CC80" s="432"/>
      <c r="CD80" s="432"/>
      <c r="CE80" s="433"/>
      <c r="CF80" s="434" t="s">
        <v>130</v>
      </c>
      <c r="CG80" s="432"/>
      <c r="CH80" s="432"/>
      <c r="CI80" s="432"/>
      <c r="CJ80" s="432"/>
      <c r="CK80" s="432"/>
      <c r="CL80" s="432"/>
      <c r="CM80" s="432"/>
      <c r="CN80" s="432"/>
      <c r="CO80" s="432"/>
      <c r="CP80" s="432"/>
      <c r="CQ80" s="432"/>
      <c r="CR80" s="433"/>
      <c r="CS80" s="434"/>
      <c r="CT80" s="432"/>
      <c r="CU80" s="432"/>
      <c r="CV80" s="432"/>
      <c r="CW80" s="432"/>
      <c r="CX80" s="432"/>
      <c r="CY80" s="432"/>
      <c r="CZ80" s="432"/>
      <c r="DA80" s="432"/>
      <c r="DB80" s="432"/>
      <c r="DC80" s="432"/>
      <c r="DD80" s="432"/>
      <c r="DE80" s="433"/>
      <c r="DF80" s="435"/>
      <c r="DG80" s="436"/>
      <c r="DH80" s="436"/>
      <c r="DI80" s="436"/>
      <c r="DJ80" s="436"/>
      <c r="DK80" s="436"/>
      <c r="DL80" s="436"/>
      <c r="DM80" s="436"/>
      <c r="DN80" s="436"/>
      <c r="DO80" s="436"/>
      <c r="DP80" s="436"/>
      <c r="DQ80" s="436"/>
      <c r="DR80" s="437"/>
      <c r="DS80" s="422"/>
      <c r="DT80" s="423"/>
      <c r="DU80" s="423"/>
      <c r="DV80" s="423"/>
      <c r="DW80" s="423"/>
      <c r="DX80" s="423"/>
      <c r="DY80" s="423"/>
      <c r="DZ80" s="423"/>
      <c r="EA80" s="423"/>
      <c r="EB80" s="423"/>
      <c r="EC80" s="423"/>
      <c r="ED80" s="423"/>
      <c r="EE80" s="424"/>
      <c r="EF80" s="422"/>
      <c r="EG80" s="423"/>
      <c r="EH80" s="423"/>
      <c r="EI80" s="423"/>
      <c r="EJ80" s="423"/>
      <c r="EK80" s="423"/>
      <c r="EL80" s="423"/>
      <c r="EM80" s="423"/>
      <c r="EN80" s="423"/>
      <c r="EO80" s="423"/>
      <c r="EP80" s="423"/>
      <c r="EQ80" s="423"/>
      <c r="ER80" s="424"/>
      <c r="ES80" s="425" t="s">
        <v>47</v>
      </c>
      <c r="ET80" s="426"/>
      <c r="EU80" s="426"/>
      <c r="EV80" s="426"/>
      <c r="EW80" s="426"/>
      <c r="EX80" s="426"/>
      <c r="EY80" s="426"/>
      <c r="EZ80" s="426"/>
      <c r="FA80" s="426"/>
      <c r="FB80" s="426"/>
      <c r="FC80" s="426"/>
      <c r="FD80" s="426"/>
      <c r="FE80" s="427"/>
    </row>
    <row r="81" spans="1:161" s="9" customFormat="1" ht="37.5" customHeight="1" x14ac:dyDescent="0.25">
      <c r="A81" s="395" t="s">
        <v>131</v>
      </c>
      <c r="B81" s="395"/>
      <c r="C81" s="395"/>
      <c r="D81" s="395"/>
      <c r="E81" s="395"/>
      <c r="F81" s="395"/>
      <c r="G81" s="395"/>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5"/>
      <c r="AY81" s="395"/>
      <c r="AZ81" s="395"/>
      <c r="BA81" s="395"/>
      <c r="BB81" s="395"/>
      <c r="BC81" s="395"/>
      <c r="BD81" s="395"/>
      <c r="BE81" s="395"/>
      <c r="BF81" s="395"/>
      <c r="BG81" s="395"/>
      <c r="BH81" s="395"/>
      <c r="BI81" s="395"/>
      <c r="BJ81" s="395"/>
      <c r="BK81" s="395"/>
      <c r="BL81" s="395"/>
      <c r="BM81" s="395"/>
      <c r="BN81" s="395"/>
      <c r="BO81" s="395"/>
      <c r="BP81" s="395"/>
      <c r="BQ81" s="395"/>
      <c r="BR81" s="395"/>
      <c r="BS81" s="395"/>
      <c r="BT81" s="395"/>
      <c r="BU81" s="395"/>
      <c r="BV81" s="395"/>
      <c r="BW81" s="428"/>
      <c r="BX81" s="280" t="s">
        <v>132</v>
      </c>
      <c r="BY81" s="281"/>
      <c r="BZ81" s="281"/>
      <c r="CA81" s="281"/>
      <c r="CB81" s="281"/>
      <c r="CC81" s="281"/>
      <c r="CD81" s="281"/>
      <c r="CE81" s="282"/>
      <c r="CF81" s="283" t="s">
        <v>133</v>
      </c>
      <c r="CG81" s="281"/>
      <c r="CH81" s="281"/>
      <c r="CI81" s="281"/>
      <c r="CJ81" s="281"/>
      <c r="CK81" s="281"/>
      <c r="CL81" s="281"/>
      <c r="CM81" s="281"/>
      <c r="CN81" s="281"/>
      <c r="CO81" s="281"/>
      <c r="CP81" s="281"/>
      <c r="CQ81" s="281"/>
      <c r="CR81" s="282"/>
      <c r="CS81" s="283"/>
      <c r="CT81" s="281"/>
      <c r="CU81" s="281"/>
      <c r="CV81" s="281"/>
      <c r="CW81" s="281"/>
      <c r="CX81" s="281"/>
      <c r="CY81" s="281"/>
      <c r="CZ81" s="281"/>
      <c r="DA81" s="281"/>
      <c r="DB81" s="281"/>
      <c r="DC81" s="281"/>
      <c r="DD81" s="281"/>
      <c r="DE81" s="282"/>
      <c r="DF81" s="411"/>
      <c r="DG81" s="412"/>
      <c r="DH81" s="412"/>
      <c r="DI81" s="412"/>
      <c r="DJ81" s="412"/>
      <c r="DK81" s="412"/>
      <c r="DL81" s="412"/>
      <c r="DM81" s="412"/>
      <c r="DN81" s="412"/>
      <c r="DO81" s="412"/>
      <c r="DP81" s="412"/>
      <c r="DQ81" s="412"/>
      <c r="DR81" s="413"/>
      <c r="DS81" s="287"/>
      <c r="DT81" s="288"/>
      <c r="DU81" s="288"/>
      <c r="DV81" s="288"/>
      <c r="DW81" s="288"/>
      <c r="DX81" s="288"/>
      <c r="DY81" s="288"/>
      <c r="DZ81" s="288"/>
      <c r="EA81" s="288"/>
      <c r="EB81" s="288"/>
      <c r="EC81" s="288"/>
      <c r="ED81" s="288"/>
      <c r="EE81" s="289"/>
      <c r="EF81" s="287"/>
      <c r="EG81" s="288"/>
      <c r="EH81" s="288"/>
      <c r="EI81" s="288"/>
      <c r="EJ81" s="288"/>
      <c r="EK81" s="288"/>
      <c r="EL81" s="288"/>
      <c r="EM81" s="288"/>
      <c r="EN81" s="288"/>
      <c r="EO81" s="288"/>
      <c r="EP81" s="288"/>
      <c r="EQ81" s="288"/>
      <c r="ER81" s="289"/>
      <c r="ES81" s="355" t="s">
        <v>47</v>
      </c>
      <c r="ET81" s="202"/>
      <c r="EU81" s="202"/>
      <c r="EV81" s="202"/>
      <c r="EW81" s="202"/>
      <c r="EX81" s="202"/>
      <c r="EY81" s="202"/>
      <c r="EZ81" s="202"/>
      <c r="FA81" s="202"/>
      <c r="FB81" s="202"/>
      <c r="FC81" s="202"/>
      <c r="FD81" s="202"/>
      <c r="FE81" s="356"/>
    </row>
    <row r="82" spans="1:161" s="9" customFormat="1" ht="37.5" customHeight="1" x14ac:dyDescent="0.25">
      <c r="A82" s="307" t="s">
        <v>134</v>
      </c>
      <c r="B82" s="307"/>
      <c r="C82" s="307"/>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c r="BD82" s="307"/>
      <c r="BE82" s="307"/>
      <c r="BF82" s="307"/>
      <c r="BG82" s="307"/>
      <c r="BH82" s="307"/>
      <c r="BI82" s="307"/>
      <c r="BJ82" s="307"/>
      <c r="BK82" s="307"/>
      <c r="BL82" s="307"/>
      <c r="BM82" s="307"/>
      <c r="BN82" s="307"/>
      <c r="BO82" s="307"/>
      <c r="BP82" s="307"/>
      <c r="BQ82" s="307"/>
      <c r="BR82" s="307"/>
      <c r="BS82" s="307"/>
      <c r="BT82" s="307"/>
      <c r="BU82" s="307"/>
      <c r="BV82" s="307"/>
      <c r="BW82" s="308"/>
      <c r="BX82" s="309" t="s">
        <v>135</v>
      </c>
      <c r="BY82" s="310"/>
      <c r="BZ82" s="310"/>
      <c r="CA82" s="310"/>
      <c r="CB82" s="310"/>
      <c r="CC82" s="310"/>
      <c r="CD82" s="310"/>
      <c r="CE82" s="311"/>
      <c r="CF82" s="312" t="s">
        <v>136</v>
      </c>
      <c r="CG82" s="310"/>
      <c r="CH82" s="310"/>
      <c r="CI82" s="310"/>
      <c r="CJ82" s="310"/>
      <c r="CK82" s="310"/>
      <c r="CL82" s="310"/>
      <c r="CM82" s="310"/>
      <c r="CN82" s="310"/>
      <c r="CO82" s="310"/>
      <c r="CP82" s="310"/>
      <c r="CQ82" s="310"/>
      <c r="CR82" s="311"/>
      <c r="CS82" s="312"/>
      <c r="CT82" s="310"/>
      <c r="CU82" s="310"/>
      <c r="CV82" s="310"/>
      <c r="CW82" s="310"/>
      <c r="CX82" s="310"/>
      <c r="CY82" s="310"/>
      <c r="CZ82" s="310"/>
      <c r="DA82" s="310"/>
      <c r="DB82" s="310"/>
      <c r="DC82" s="310"/>
      <c r="DD82" s="310"/>
      <c r="DE82" s="311"/>
      <c r="DF82" s="357"/>
      <c r="DG82" s="358"/>
      <c r="DH82" s="358"/>
      <c r="DI82" s="358"/>
      <c r="DJ82" s="358"/>
      <c r="DK82" s="358"/>
      <c r="DL82" s="358"/>
      <c r="DM82" s="358"/>
      <c r="DN82" s="358"/>
      <c r="DO82" s="358"/>
      <c r="DP82" s="358"/>
      <c r="DQ82" s="358"/>
      <c r="DR82" s="359"/>
      <c r="DS82" s="313"/>
      <c r="DT82" s="314"/>
      <c r="DU82" s="314"/>
      <c r="DV82" s="314"/>
      <c r="DW82" s="314"/>
      <c r="DX82" s="314"/>
      <c r="DY82" s="314"/>
      <c r="DZ82" s="314"/>
      <c r="EA82" s="314"/>
      <c r="EB82" s="314"/>
      <c r="EC82" s="314"/>
      <c r="ED82" s="314"/>
      <c r="EE82" s="315"/>
      <c r="EF82" s="313"/>
      <c r="EG82" s="314"/>
      <c r="EH82" s="314"/>
      <c r="EI82" s="314"/>
      <c r="EJ82" s="314"/>
      <c r="EK82" s="314"/>
      <c r="EL82" s="314"/>
      <c r="EM82" s="314"/>
      <c r="EN82" s="314"/>
      <c r="EO82" s="314"/>
      <c r="EP82" s="314"/>
      <c r="EQ82" s="314"/>
      <c r="ER82" s="315"/>
      <c r="ES82" s="207" t="s">
        <v>47</v>
      </c>
      <c r="ET82" s="208"/>
      <c r="EU82" s="208"/>
      <c r="EV82" s="208"/>
      <c r="EW82" s="208"/>
      <c r="EX82" s="208"/>
      <c r="EY82" s="208"/>
      <c r="EZ82" s="208"/>
      <c r="FA82" s="208"/>
      <c r="FB82" s="208"/>
      <c r="FC82" s="208"/>
      <c r="FD82" s="208"/>
      <c r="FE82" s="360"/>
    </row>
    <row r="83" spans="1:161" s="9" customFormat="1" ht="12.75" customHeight="1" x14ac:dyDescent="0.25">
      <c r="A83" s="218"/>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309"/>
      <c r="BY83" s="310"/>
      <c r="BZ83" s="310"/>
      <c r="CA83" s="310"/>
      <c r="CB83" s="310"/>
      <c r="CC83" s="310"/>
      <c r="CD83" s="310"/>
      <c r="CE83" s="311"/>
      <c r="CF83" s="312"/>
      <c r="CG83" s="310"/>
      <c r="CH83" s="310"/>
      <c r="CI83" s="310"/>
      <c r="CJ83" s="310"/>
      <c r="CK83" s="310"/>
      <c r="CL83" s="310"/>
      <c r="CM83" s="310"/>
      <c r="CN83" s="310"/>
      <c r="CO83" s="310"/>
      <c r="CP83" s="310"/>
      <c r="CQ83" s="310"/>
      <c r="CR83" s="311"/>
      <c r="CS83" s="312"/>
      <c r="CT83" s="310"/>
      <c r="CU83" s="310"/>
      <c r="CV83" s="310"/>
      <c r="CW83" s="310"/>
      <c r="CX83" s="310"/>
      <c r="CY83" s="310"/>
      <c r="CZ83" s="310"/>
      <c r="DA83" s="310"/>
      <c r="DB83" s="310"/>
      <c r="DC83" s="310"/>
      <c r="DD83" s="310"/>
      <c r="DE83" s="311"/>
      <c r="DF83" s="357"/>
      <c r="DG83" s="358"/>
      <c r="DH83" s="358"/>
      <c r="DI83" s="358"/>
      <c r="DJ83" s="358"/>
      <c r="DK83" s="358"/>
      <c r="DL83" s="358"/>
      <c r="DM83" s="358"/>
      <c r="DN83" s="358"/>
      <c r="DO83" s="358"/>
      <c r="DP83" s="358"/>
      <c r="DQ83" s="358"/>
      <c r="DR83" s="359"/>
      <c r="DS83" s="313"/>
      <c r="DT83" s="314"/>
      <c r="DU83" s="314"/>
      <c r="DV83" s="314"/>
      <c r="DW83" s="314"/>
      <c r="DX83" s="314"/>
      <c r="DY83" s="314"/>
      <c r="DZ83" s="314"/>
      <c r="EA83" s="314"/>
      <c r="EB83" s="314"/>
      <c r="EC83" s="314"/>
      <c r="ED83" s="314"/>
      <c r="EE83" s="315"/>
      <c r="EF83" s="313"/>
      <c r="EG83" s="314"/>
      <c r="EH83" s="314"/>
      <c r="EI83" s="314"/>
      <c r="EJ83" s="314"/>
      <c r="EK83" s="314"/>
      <c r="EL83" s="314"/>
      <c r="EM83" s="314"/>
      <c r="EN83" s="314"/>
      <c r="EO83" s="314"/>
      <c r="EP83" s="314"/>
      <c r="EQ83" s="314"/>
      <c r="ER83" s="315"/>
      <c r="ES83" s="207"/>
      <c r="ET83" s="208"/>
      <c r="EU83" s="208"/>
      <c r="EV83" s="208"/>
      <c r="EW83" s="208"/>
      <c r="EX83" s="208"/>
      <c r="EY83" s="208"/>
      <c r="EZ83" s="208"/>
      <c r="FA83" s="208"/>
      <c r="FB83" s="208"/>
      <c r="FC83" s="208"/>
      <c r="FD83" s="208"/>
      <c r="FE83" s="360"/>
    </row>
    <row r="84" spans="1:161" s="9" customFormat="1" ht="50.25" customHeight="1" x14ac:dyDescent="0.25">
      <c r="A84" s="307" t="s">
        <v>137</v>
      </c>
      <c r="B84" s="307"/>
      <c r="C84" s="307"/>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c r="BN84" s="307"/>
      <c r="BO84" s="307"/>
      <c r="BP84" s="307"/>
      <c r="BQ84" s="307"/>
      <c r="BR84" s="307"/>
      <c r="BS84" s="307"/>
      <c r="BT84" s="307"/>
      <c r="BU84" s="307"/>
      <c r="BV84" s="307"/>
      <c r="BW84" s="308"/>
      <c r="BX84" s="309" t="s">
        <v>138</v>
      </c>
      <c r="BY84" s="310"/>
      <c r="BZ84" s="310"/>
      <c r="CA84" s="310"/>
      <c r="CB84" s="310"/>
      <c r="CC84" s="310"/>
      <c r="CD84" s="310"/>
      <c r="CE84" s="311"/>
      <c r="CF84" s="312" t="s">
        <v>139</v>
      </c>
      <c r="CG84" s="310"/>
      <c r="CH84" s="310"/>
      <c r="CI84" s="310"/>
      <c r="CJ84" s="310"/>
      <c r="CK84" s="310"/>
      <c r="CL84" s="310"/>
      <c r="CM84" s="310"/>
      <c r="CN84" s="310"/>
      <c r="CO84" s="310"/>
      <c r="CP84" s="310"/>
      <c r="CQ84" s="310"/>
      <c r="CR84" s="311"/>
      <c r="CS84" s="312"/>
      <c r="CT84" s="310"/>
      <c r="CU84" s="310"/>
      <c r="CV84" s="310"/>
      <c r="CW84" s="310"/>
      <c r="CX84" s="310"/>
      <c r="CY84" s="310"/>
      <c r="CZ84" s="310"/>
      <c r="DA84" s="310"/>
      <c r="DB84" s="310"/>
      <c r="DC84" s="310"/>
      <c r="DD84" s="310"/>
      <c r="DE84" s="311"/>
      <c r="DF84" s="357"/>
      <c r="DG84" s="358"/>
      <c r="DH84" s="358"/>
      <c r="DI84" s="358"/>
      <c r="DJ84" s="358"/>
      <c r="DK84" s="358"/>
      <c r="DL84" s="358"/>
      <c r="DM84" s="358"/>
      <c r="DN84" s="358"/>
      <c r="DO84" s="358"/>
      <c r="DP84" s="358"/>
      <c r="DQ84" s="358"/>
      <c r="DR84" s="359"/>
      <c r="DS84" s="313"/>
      <c r="DT84" s="314"/>
      <c r="DU84" s="314"/>
      <c r="DV84" s="314"/>
      <c r="DW84" s="314"/>
      <c r="DX84" s="314"/>
      <c r="DY84" s="314"/>
      <c r="DZ84" s="314"/>
      <c r="EA84" s="314"/>
      <c r="EB84" s="314"/>
      <c r="EC84" s="314"/>
      <c r="ED84" s="314"/>
      <c r="EE84" s="315"/>
      <c r="EF84" s="313"/>
      <c r="EG84" s="314"/>
      <c r="EH84" s="314"/>
      <c r="EI84" s="314"/>
      <c r="EJ84" s="314"/>
      <c r="EK84" s="314"/>
      <c r="EL84" s="314"/>
      <c r="EM84" s="314"/>
      <c r="EN84" s="314"/>
      <c r="EO84" s="314"/>
      <c r="EP84" s="314"/>
      <c r="EQ84" s="314"/>
      <c r="ER84" s="315"/>
      <c r="ES84" s="207" t="s">
        <v>47</v>
      </c>
      <c r="ET84" s="208"/>
      <c r="EU84" s="208"/>
      <c r="EV84" s="208"/>
      <c r="EW84" s="208"/>
      <c r="EX84" s="208"/>
      <c r="EY84" s="208"/>
      <c r="EZ84" s="208"/>
      <c r="FA84" s="208"/>
      <c r="FB84" s="208"/>
      <c r="FC84" s="208"/>
      <c r="FD84" s="208"/>
      <c r="FE84" s="360"/>
    </row>
    <row r="85" spans="1:161" s="9" customFormat="1" ht="65.25" customHeight="1" x14ac:dyDescent="0.25">
      <c r="A85" s="307" t="s">
        <v>140</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8"/>
      <c r="BX85" s="309" t="s">
        <v>141</v>
      </c>
      <c r="BY85" s="310"/>
      <c r="BZ85" s="310"/>
      <c r="CA85" s="310"/>
      <c r="CB85" s="310"/>
      <c r="CC85" s="310"/>
      <c r="CD85" s="310"/>
      <c r="CE85" s="311"/>
      <c r="CF85" s="312" t="s">
        <v>142</v>
      </c>
      <c r="CG85" s="310"/>
      <c r="CH85" s="310"/>
      <c r="CI85" s="310"/>
      <c r="CJ85" s="310"/>
      <c r="CK85" s="310"/>
      <c r="CL85" s="310"/>
      <c r="CM85" s="310"/>
      <c r="CN85" s="310"/>
      <c r="CO85" s="310"/>
      <c r="CP85" s="310"/>
      <c r="CQ85" s="310"/>
      <c r="CR85" s="311"/>
      <c r="CS85" s="312"/>
      <c r="CT85" s="310"/>
      <c r="CU85" s="310"/>
      <c r="CV85" s="310"/>
      <c r="CW85" s="310"/>
      <c r="CX85" s="310"/>
      <c r="CY85" s="310"/>
      <c r="CZ85" s="310"/>
      <c r="DA85" s="310"/>
      <c r="DB85" s="310"/>
      <c r="DC85" s="310"/>
      <c r="DD85" s="310"/>
      <c r="DE85" s="311"/>
      <c r="DF85" s="357"/>
      <c r="DG85" s="358"/>
      <c r="DH85" s="358"/>
      <c r="DI85" s="358"/>
      <c r="DJ85" s="358"/>
      <c r="DK85" s="358"/>
      <c r="DL85" s="358"/>
      <c r="DM85" s="358"/>
      <c r="DN85" s="358"/>
      <c r="DO85" s="358"/>
      <c r="DP85" s="358"/>
      <c r="DQ85" s="358"/>
      <c r="DR85" s="359"/>
      <c r="DS85" s="313"/>
      <c r="DT85" s="314"/>
      <c r="DU85" s="314"/>
      <c r="DV85" s="314"/>
      <c r="DW85" s="314"/>
      <c r="DX85" s="314"/>
      <c r="DY85" s="314"/>
      <c r="DZ85" s="314"/>
      <c r="EA85" s="314"/>
      <c r="EB85" s="314"/>
      <c r="EC85" s="314"/>
      <c r="ED85" s="314"/>
      <c r="EE85" s="315"/>
      <c r="EF85" s="313"/>
      <c r="EG85" s="314"/>
      <c r="EH85" s="314"/>
      <c r="EI85" s="314"/>
      <c r="EJ85" s="314"/>
      <c r="EK85" s="314"/>
      <c r="EL85" s="314"/>
      <c r="EM85" s="314"/>
      <c r="EN85" s="314"/>
      <c r="EO85" s="314"/>
      <c r="EP85" s="314"/>
      <c r="EQ85" s="314"/>
      <c r="ER85" s="315"/>
      <c r="ES85" s="207" t="s">
        <v>47</v>
      </c>
      <c r="ET85" s="208"/>
      <c r="EU85" s="208"/>
      <c r="EV85" s="208"/>
      <c r="EW85" s="208"/>
      <c r="EX85" s="208"/>
      <c r="EY85" s="208"/>
      <c r="EZ85" s="208"/>
      <c r="FA85" s="208"/>
      <c r="FB85" s="208"/>
      <c r="FC85" s="208"/>
      <c r="FD85" s="208"/>
      <c r="FE85" s="360"/>
    </row>
    <row r="86" spans="1:161" s="9" customFormat="1" ht="21" customHeight="1" thickBot="1" x14ac:dyDescent="0.3">
      <c r="A86" s="438" t="s">
        <v>143</v>
      </c>
      <c r="B86" s="438"/>
      <c r="C86" s="438"/>
      <c r="D86" s="438"/>
      <c r="E86" s="438"/>
      <c r="F86" s="438"/>
      <c r="G86" s="438"/>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8"/>
      <c r="AY86" s="438"/>
      <c r="AZ86" s="438"/>
      <c r="BA86" s="438"/>
      <c r="BB86" s="438"/>
      <c r="BC86" s="438"/>
      <c r="BD86" s="438"/>
      <c r="BE86" s="438"/>
      <c r="BF86" s="438"/>
      <c r="BG86" s="438"/>
      <c r="BH86" s="438"/>
      <c r="BI86" s="438"/>
      <c r="BJ86" s="438"/>
      <c r="BK86" s="438"/>
      <c r="BL86" s="438"/>
      <c r="BM86" s="438"/>
      <c r="BN86" s="438"/>
      <c r="BO86" s="438"/>
      <c r="BP86" s="438"/>
      <c r="BQ86" s="438"/>
      <c r="BR86" s="438"/>
      <c r="BS86" s="438"/>
      <c r="BT86" s="438"/>
      <c r="BU86" s="438"/>
      <c r="BV86" s="438"/>
      <c r="BW86" s="439"/>
      <c r="BX86" s="440" t="s">
        <v>144</v>
      </c>
      <c r="BY86" s="441"/>
      <c r="BZ86" s="441"/>
      <c r="CA86" s="441"/>
      <c r="CB86" s="441"/>
      <c r="CC86" s="441"/>
      <c r="CD86" s="441"/>
      <c r="CE86" s="442"/>
      <c r="CF86" s="443" t="s">
        <v>145</v>
      </c>
      <c r="CG86" s="441"/>
      <c r="CH86" s="441"/>
      <c r="CI86" s="441"/>
      <c r="CJ86" s="441"/>
      <c r="CK86" s="441"/>
      <c r="CL86" s="441"/>
      <c r="CM86" s="441"/>
      <c r="CN86" s="441"/>
      <c r="CO86" s="441"/>
      <c r="CP86" s="441"/>
      <c r="CQ86" s="441"/>
      <c r="CR86" s="442"/>
      <c r="CS86" s="253"/>
      <c r="CT86" s="251"/>
      <c r="CU86" s="251"/>
      <c r="CV86" s="251"/>
      <c r="CW86" s="251"/>
      <c r="CX86" s="251"/>
      <c r="CY86" s="251"/>
      <c r="CZ86" s="251"/>
      <c r="DA86" s="251"/>
      <c r="DB86" s="251"/>
      <c r="DC86" s="251"/>
      <c r="DD86" s="251"/>
      <c r="DE86" s="252"/>
      <c r="DF86" s="387"/>
      <c r="DG86" s="388"/>
      <c r="DH86" s="388"/>
      <c r="DI86" s="388"/>
      <c r="DJ86" s="388"/>
      <c r="DK86" s="388"/>
      <c r="DL86" s="388"/>
      <c r="DM86" s="388"/>
      <c r="DN86" s="388"/>
      <c r="DO86" s="388"/>
      <c r="DP86" s="388"/>
      <c r="DQ86" s="388"/>
      <c r="DR86" s="389"/>
      <c r="DS86" s="254"/>
      <c r="DT86" s="255"/>
      <c r="DU86" s="255"/>
      <c r="DV86" s="255"/>
      <c r="DW86" s="255"/>
      <c r="DX86" s="255"/>
      <c r="DY86" s="255"/>
      <c r="DZ86" s="255"/>
      <c r="EA86" s="255"/>
      <c r="EB86" s="255"/>
      <c r="EC86" s="255"/>
      <c r="ED86" s="255"/>
      <c r="EE86" s="256"/>
      <c r="EF86" s="254"/>
      <c r="EG86" s="255"/>
      <c r="EH86" s="255"/>
      <c r="EI86" s="255"/>
      <c r="EJ86" s="255"/>
      <c r="EK86" s="255"/>
      <c r="EL86" s="255"/>
      <c r="EM86" s="255"/>
      <c r="EN86" s="255"/>
      <c r="EO86" s="255"/>
      <c r="EP86" s="255"/>
      <c r="EQ86" s="255"/>
      <c r="ER86" s="256"/>
      <c r="ES86" s="169" t="s">
        <v>47</v>
      </c>
      <c r="ET86" s="170"/>
      <c r="EU86" s="170"/>
      <c r="EV86" s="170"/>
      <c r="EW86" s="170"/>
      <c r="EX86" s="170"/>
      <c r="EY86" s="170"/>
      <c r="EZ86" s="170"/>
      <c r="FA86" s="170"/>
      <c r="FB86" s="170"/>
      <c r="FC86" s="170"/>
      <c r="FD86" s="170"/>
      <c r="FE86" s="238"/>
    </row>
    <row r="87" spans="1:161" s="9" customFormat="1" ht="20.25" customHeight="1" thickBot="1" x14ac:dyDescent="0.3">
      <c r="A87" s="429" t="s">
        <v>146</v>
      </c>
      <c r="B87" s="430"/>
      <c r="C87" s="430"/>
      <c r="D87" s="430"/>
      <c r="E87" s="43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0"/>
      <c r="AY87" s="430"/>
      <c r="AZ87" s="430"/>
      <c r="BA87" s="430"/>
      <c r="BB87" s="430"/>
      <c r="BC87" s="430"/>
      <c r="BD87" s="430"/>
      <c r="BE87" s="430"/>
      <c r="BF87" s="430"/>
      <c r="BG87" s="430"/>
      <c r="BH87" s="430"/>
      <c r="BI87" s="430"/>
      <c r="BJ87" s="430"/>
      <c r="BK87" s="430"/>
      <c r="BL87" s="430"/>
      <c r="BM87" s="430"/>
      <c r="BN87" s="430"/>
      <c r="BO87" s="430"/>
      <c r="BP87" s="430"/>
      <c r="BQ87" s="430"/>
      <c r="BR87" s="430"/>
      <c r="BS87" s="430"/>
      <c r="BT87" s="430"/>
      <c r="BU87" s="430"/>
      <c r="BV87" s="430"/>
      <c r="BW87" s="430"/>
      <c r="BX87" s="431" t="s">
        <v>147</v>
      </c>
      <c r="BY87" s="432"/>
      <c r="BZ87" s="432"/>
      <c r="CA87" s="432"/>
      <c r="CB87" s="432"/>
      <c r="CC87" s="432"/>
      <c r="CD87" s="432"/>
      <c r="CE87" s="433"/>
      <c r="CF87" s="434" t="s">
        <v>148</v>
      </c>
      <c r="CG87" s="432"/>
      <c r="CH87" s="432"/>
      <c r="CI87" s="432"/>
      <c r="CJ87" s="432"/>
      <c r="CK87" s="432"/>
      <c r="CL87" s="432"/>
      <c r="CM87" s="432"/>
      <c r="CN87" s="432"/>
      <c r="CO87" s="432"/>
      <c r="CP87" s="432"/>
      <c r="CQ87" s="432"/>
      <c r="CR87" s="433"/>
      <c r="CS87" s="434" t="s">
        <v>149</v>
      </c>
      <c r="CT87" s="432"/>
      <c r="CU87" s="432"/>
      <c r="CV87" s="432"/>
      <c r="CW87" s="432"/>
      <c r="CX87" s="432"/>
      <c r="CY87" s="432"/>
      <c r="CZ87" s="432"/>
      <c r="DA87" s="432"/>
      <c r="DB87" s="432"/>
      <c r="DC87" s="432"/>
      <c r="DD87" s="432"/>
      <c r="DE87" s="433"/>
      <c r="DF87" s="435">
        <f>DF88+DF89+DF90</f>
        <v>0</v>
      </c>
      <c r="DG87" s="436"/>
      <c r="DH87" s="436"/>
      <c r="DI87" s="436"/>
      <c r="DJ87" s="436"/>
      <c r="DK87" s="436"/>
      <c r="DL87" s="436"/>
      <c r="DM87" s="436"/>
      <c r="DN87" s="436"/>
      <c r="DO87" s="436"/>
      <c r="DP87" s="436"/>
      <c r="DQ87" s="436"/>
      <c r="DR87" s="437"/>
      <c r="DS87" s="422"/>
      <c r="DT87" s="423"/>
      <c r="DU87" s="423"/>
      <c r="DV87" s="423"/>
      <c r="DW87" s="423"/>
      <c r="DX87" s="423"/>
      <c r="DY87" s="423"/>
      <c r="DZ87" s="423"/>
      <c r="EA87" s="423"/>
      <c r="EB87" s="423"/>
      <c r="EC87" s="423"/>
      <c r="ED87" s="423"/>
      <c r="EE87" s="424"/>
      <c r="EF87" s="422"/>
      <c r="EG87" s="423"/>
      <c r="EH87" s="423"/>
      <c r="EI87" s="423"/>
      <c r="EJ87" s="423"/>
      <c r="EK87" s="423"/>
      <c r="EL87" s="423"/>
      <c r="EM87" s="423"/>
      <c r="EN87" s="423"/>
      <c r="EO87" s="423"/>
      <c r="EP87" s="423"/>
      <c r="EQ87" s="423"/>
      <c r="ER87" s="424"/>
      <c r="ES87" s="425" t="s">
        <v>47</v>
      </c>
      <c r="ET87" s="426"/>
      <c r="EU87" s="426"/>
      <c r="EV87" s="426"/>
      <c r="EW87" s="426"/>
      <c r="EX87" s="426"/>
      <c r="EY87" s="426"/>
      <c r="EZ87" s="426"/>
      <c r="FA87" s="426"/>
      <c r="FB87" s="426"/>
      <c r="FC87" s="426"/>
      <c r="FD87" s="426"/>
      <c r="FE87" s="427"/>
    </row>
    <row r="88" spans="1:161" s="9" customFormat="1" ht="20.25" customHeight="1" x14ac:dyDescent="0.25">
      <c r="A88" s="279" t="s">
        <v>150</v>
      </c>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80" t="s">
        <v>151</v>
      </c>
      <c r="BY88" s="281"/>
      <c r="BZ88" s="281"/>
      <c r="CA88" s="281"/>
      <c r="CB88" s="281"/>
      <c r="CC88" s="281"/>
      <c r="CD88" s="281"/>
      <c r="CE88" s="282"/>
      <c r="CF88" s="283" t="s">
        <v>152</v>
      </c>
      <c r="CG88" s="281"/>
      <c r="CH88" s="281"/>
      <c r="CI88" s="281"/>
      <c r="CJ88" s="281"/>
      <c r="CK88" s="281"/>
      <c r="CL88" s="281"/>
      <c r="CM88" s="281"/>
      <c r="CN88" s="281"/>
      <c r="CO88" s="281"/>
      <c r="CP88" s="281"/>
      <c r="CQ88" s="281"/>
      <c r="CR88" s="282"/>
      <c r="CS88" s="283" t="s">
        <v>149</v>
      </c>
      <c r="CT88" s="281"/>
      <c r="CU88" s="281"/>
      <c r="CV88" s="281"/>
      <c r="CW88" s="281"/>
      <c r="CX88" s="281"/>
      <c r="CY88" s="281"/>
      <c r="CZ88" s="281"/>
      <c r="DA88" s="281"/>
      <c r="DB88" s="281"/>
      <c r="DC88" s="281"/>
      <c r="DD88" s="281"/>
      <c r="DE88" s="282"/>
      <c r="DF88" s="411"/>
      <c r="DG88" s="412"/>
      <c r="DH88" s="412"/>
      <c r="DI88" s="412"/>
      <c r="DJ88" s="412"/>
      <c r="DK88" s="412"/>
      <c r="DL88" s="412"/>
      <c r="DM88" s="412"/>
      <c r="DN88" s="412"/>
      <c r="DO88" s="412"/>
      <c r="DP88" s="412"/>
      <c r="DQ88" s="412"/>
      <c r="DR88" s="413"/>
      <c r="DS88" s="287"/>
      <c r="DT88" s="288"/>
      <c r="DU88" s="288"/>
      <c r="DV88" s="288"/>
      <c r="DW88" s="288"/>
      <c r="DX88" s="288"/>
      <c r="DY88" s="288"/>
      <c r="DZ88" s="288"/>
      <c r="EA88" s="288"/>
      <c r="EB88" s="288"/>
      <c r="EC88" s="288"/>
      <c r="ED88" s="288"/>
      <c r="EE88" s="289"/>
      <c r="EF88" s="287"/>
      <c r="EG88" s="288"/>
      <c r="EH88" s="288"/>
      <c r="EI88" s="288"/>
      <c r="EJ88" s="288"/>
      <c r="EK88" s="288"/>
      <c r="EL88" s="288"/>
      <c r="EM88" s="288"/>
      <c r="EN88" s="288"/>
      <c r="EO88" s="288"/>
      <c r="EP88" s="288"/>
      <c r="EQ88" s="288"/>
      <c r="ER88" s="289"/>
      <c r="ES88" s="355" t="s">
        <v>47</v>
      </c>
      <c r="ET88" s="202"/>
      <c r="EU88" s="202"/>
      <c r="EV88" s="202"/>
      <c r="EW88" s="202"/>
      <c r="EX88" s="202"/>
      <c r="EY88" s="202"/>
      <c r="EZ88" s="202"/>
      <c r="FA88" s="202"/>
      <c r="FB88" s="202"/>
      <c r="FC88" s="202"/>
      <c r="FD88" s="202"/>
      <c r="FE88" s="356"/>
    </row>
    <row r="89" spans="1:161" s="9" customFormat="1" ht="49.5" customHeight="1" x14ac:dyDescent="0.25">
      <c r="A89" s="307" t="s">
        <v>153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307"/>
      <c r="BH89" s="307"/>
      <c r="BI89" s="307"/>
      <c r="BJ89" s="307"/>
      <c r="BK89" s="307"/>
      <c r="BL89" s="307"/>
      <c r="BM89" s="307"/>
      <c r="BN89" s="307"/>
      <c r="BO89" s="307"/>
      <c r="BP89" s="307"/>
      <c r="BQ89" s="307"/>
      <c r="BR89" s="307"/>
      <c r="BS89" s="307"/>
      <c r="BT89" s="307"/>
      <c r="BU89" s="307"/>
      <c r="BV89" s="307"/>
      <c r="BW89" s="308"/>
      <c r="BX89" s="309" t="s">
        <v>154</v>
      </c>
      <c r="BY89" s="310"/>
      <c r="BZ89" s="310"/>
      <c r="CA89" s="310"/>
      <c r="CB89" s="310"/>
      <c r="CC89" s="310"/>
      <c r="CD89" s="310"/>
      <c r="CE89" s="311"/>
      <c r="CF89" s="312" t="s">
        <v>155</v>
      </c>
      <c r="CG89" s="310"/>
      <c r="CH89" s="310"/>
      <c r="CI89" s="310"/>
      <c r="CJ89" s="310"/>
      <c r="CK89" s="310"/>
      <c r="CL89" s="310"/>
      <c r="CM89" s="310"/>
      <c r="CN89" s="310"/>
      <c r="CO89" s="310"/>
      <c r="CP89" s="310"/>
      <c r="CQ89" s="310"/>
      <c r="CR89" s="311"/>
      <c r="CS89" s="312" t="s">
        <v>149</v>
      </c>
      <c r="CT89" s="310"/>
      <c r="CU89" s="310"/>
      <c r="CV89" s="310"/>
      <c r="CW89" s="310"/>
      <c r="CX89" s="310"/>
      <c r="CY89" s="310"/>
      <c r="CZ89" s="310"/>
      <c r="DA89" s="310"/>
      <c r="DB89" s="310"/>
      <c r="DC89" s="310"/>
      <c r="DD89" s="310"/>
      <c r="DE89" s="311"/>
      <c r="DF89" s="313">
        <v>0</v>
      </c>
      <c r="DG89" s="314"/>
      <c r="DH89" s="314"/>
      <c r="DI89" s="314"/>
      <c r="DJ89" s="314"/>
      <c r="DK89" s="314"/>
      <c r="DL89" s="314"/>
      <c r="DM89" s="314"/>
      <c r="DN89" s="314"/>
      <c r="DO89" s="314"/>
      <c r="DP89" s="314"/>
      <c r="DQ89" s="314"/>
      <c r="DR89" s="315"/>
      <c r="DS89" s="313"/>
      <c r="DT89" s="314"/>
      <c r="DU89" s="314"/>
      <c r="DV89" s="314"/>
      <c r="DW89" s="314"/>
      <c r="DX89" s="314"/>
      <c r="DY89" s="314"/>
      <c r="DZ89" s="314"/>
      <c r="EA89" s="314"/>
      <c r="EB89" s="314"/>
      <c r="EC89" s="314"/>
      <c r="ED89" s="314"/>
      <c r="EE89" s="315"/>
      <c r="EF89" s="313"/>
      <c r="EG89" s="314"/>
      <c r="EH89" s="314"/>
      <c r="EI89" s="314"/>
      <c r="EJ89" s="314"/>
      <c r="EK89" s="314"/>
      <c r="EL89" s="314"/>
      <c r="EM89" s="314"/>
      <c r="EN89" s="314"/>
      <c r="EO89" s="314"/>
      <c r="EP89" s="314"/>
      <c r="EQ89" s="314"/>
      <c r="ER89" s="315"/>
      <c r="ES89" s="207" t="s">
        <v>47</v>
      </c>
      <c r="ET89" s="208"/>
      <c r="EU89" s="208"/>
      <c r="EV89" s="208"/>
      <c r="EW89" s="208"/>
      <c r="EX89" s="208"/>
      <c r="EY89" s="208"/>
      <c r="EZ89" s="208"/>
      <c r="FA89" s="208"/>
      <c r="FB89" s="208"/>
      <c r="FC89" s="208"/>
      <c r="FD89" s="208"/>
      <c r="FE89" s="360"/>
    </row>
    <row r="90" spans="1:161" s="9" customFormat="1" ht="29.25" customHeight="1" thickBot="1" x14ac:dyDescent="0.3">
      <c r="A90" s="451" t="s">
        <v>156</v>
      </c>
      <c r="B90" s="451"/>
      <c r="C90" s="451"/>
      <c r="D90" s="451"/>
      <c r="E90" s="451"/>
      <c r="F90" s="451"/>
      <c r="G90" s="451"/>
      <c r="H90" s="451"/>
      <c r="I90" s="451"/>
      <c r="J90" s="451"/>
      <c r="K90" s="451"/>
      <c r="L90" s="451"/>
      <c r="M90" s="451"/>
      <c r="N90" s="451"/>
      <c r="O90" s="451"/>
      <c r="P90" s="451"/>
      <c r="Q90" s="451"/>
      <c r="R90" s="451"/>
      <c r="S90" s="451"/>
      <c r="T90" s="451"/>
      <c r="U90" s="451"/>
      <c r="V90" s="451"/>
      <c r="W90" s="451"/>
      <c r="X90" s="451"/>
      <c r="Y90" s="451"/>
      <c r="Z90" s="451"/>
      <c r="AA90" s="451"/>
      <c r="AB90" s="451"/>
      <c r="AC90" s="451"/>
      <c r="AD90" s="451"/>
      <c r="AE90" s="451"/>
      <c r="AF90" s="451"/>
      <c r="AG90" s="451"/>
      <c r="AH90" s="451"/>
      <c r="AI90" s="451"/>
      <c r="AJ90" s="451"/>
      <c r="AK90" s="451"/>
      <c r="AL90" s="451"/>
      <c r="AM90" s="451"/>
      <c r="AN90" s="451"/>
      <c r="AO90" s="451"/>
      <c r="AP90" s="451"/>
      <c r="AQ90" s="451"/>
      <c r="AR90" s="451"/>
      <c r="AS90" s="451"/>
      <c r="AT90" s="451"/>
      <c r="AU90" s="451"/>
      <c r="AV90" s="451"/>
      <c r="AW90" s="451"/>
      <c r="AX90" s="451"/>
      <c r="AY90" s="451"/>
      <c r="AZ90" s="451"/>
      <c r="BA90" s="451"/>
      <c r="BB90" s="451"/>
      <c r="BC90" s="451"/>
      <c r="BD90" s="451"/>
      <c r="BE90" s="451"/>
      <c r="BF90" s="451"/>
      <c r="BG90" s="451"/>
      <c r="BH90" s="451"/>
      <c r="BI90" s="451"/>
      <c r="BJ90" s="451"/>
      <c r="BK90" s="451"/>
      <c r="BL90" s="451"/>
      <c r="BM90" s="451"/>
      <c r="BN90" s="451"/>
      <c r="BO90" s="451"/>
      <c r="BP90" s="451"/>
      <c r="BQ90" s="451"/>
      <c r="BR90" s="451"/>
      <c r="BS90" s="451"/>
      <c r="BT90" s="451"/>
      <c r="BU90" s="451"/>
      <c r="BV90" s="451"/>
      <c r="BW90" s="452"/>
      <c r="BX90" s="250" t="s">
        <v>157</v>
      </c>
      <c r="BY90" s="251"/>
      <c r="BZ90" s="251"/>
      <c r="CA90" s="251"/>
      <c r="CB90" s="251"/>
      <c r="CC90" s="251"/>
      <c r="CD90" s="251"/>
      <c r="CE90" s="252"/>
      <c r="CF90" s="253" t="s">
        <v>158</v>
      </c>
      <c r="CG90" s="251"/>
      <c r="CH90" s="251"/>
      <c r="CI90" s="251"/>
      <c r="CJ90" s="251"/>
      <c r="CK90" s="251"/>
      <c r="CL90" s="251"/>
      <c r="CM90" s="251"/>
      <c r="CN90" s="251"/>
      <c r="CO90" s="251"/>
      <c r="CP90" s="251"/>
      <c r="CQ90" s="251"/>
      <c r="CR90" s="252"/>
      <c r="CS90" s="253" t="s">
        <v>149</v>
      </c>
      <c r="CT90" s="251"/>
      <c r="CU90" s="251"/>
      <c r="CV90" s="251"/>
      <c r="CW90" s="251"/>
      <c r="CX90" s="251"/>
      <c r="CY90" s="251"/>
      <c r="CZ90" s="251"/>
      <c r="DA90" s="251"/>
      <c r="DB90" s="251"/>
      <c r="DC90" s="251"/>
      <c r="DD90" s="251"/>
      <c r="DE90" s="252"/>
      <c r="DF90" s="254">
        <v>0</v>
      </c>
      <c r="DG90" s="255"/>
      <c r="DH90" s="255"/>
      <c r="DI90" s="255"/>
      <c r="DJ90" s="255"/>
      <c r="DK90" s="255"/>
      <c r="DL90" s="255"/>
      <c r="DM90" s="255"/>
      <c r="DN90" s="255"/>
      <c r="DO90" s="255"/>
      <c r="DP90" s="255"/>
      <c r="DQ90" s="255"/>
      <c r="DR90" s="256"/>
      <c r="DS90" s="254"/>
      <c r="DT90" s="255"/>
      <c r="DU90" s="255"/>
      <c r="DV90" s="255"/>
      <c r="DW90" s="255"/>
      <c r="DX90" s="255"/>
      <c r="DY90" s="255"/>
      <c r="DZ90" s="255"/>
      <c r="EA90" s="255"/>
      <c r="EB90" s="255"/>
      <c r="EC90" s="255"/>
      <c r="ED90" s="255"/>
      <c r="EE90" s="256"/>
      <c r="EF90" s="254"/>
      <c r="EG90" s="255"/>
      <c r="EH90" s="255"/>
      <c r="EI90" s="255"/>
      <c r="EJ90" s="255"/>
      <c r="EK90" s="255"/>
      <c r="EL90" s="255"/>
      <c r="EM90" s="255"/>
      <c r="EN90" s="255"/>
      <c r="EO90" s="255"/>
      <c r="EP90" s="255"/>
      <c r="EQ90" s="255"/>
      <c r="ER90" s="256"/>
      <c r="ES90" s="169" t="s">
        <v>47</v>
      </c>
      <c r="ET90" s="170"/>
      <c r="EU90" s="170"/>
      <c r="EV90" s="170"/>
      <c r="EW90" s="170"/>
      <c r="EX90" s="170"/>
      <c r="EY90" s="170"/>
      <c r="EZ90" s="170"/>
      <c r="FA90" s="170"/>
      <c r="FB90" s="170"/>
      <c r="FC90" s="170"/>
      <c r="FD90" s="170"/>
      <c r="FE90" s="238"/>
    </row>
    <row r="91" spans="1:161" s="10" customFormat="1" ht="31.5" customHeight="1" thickBot="1" x14ac:dyDescent="0.3">
      <c r="A91" s="444" t="s">
        <v>159</v>
      </c>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445"/>
      <c r="BA91" s="445"/>
      <c r="BB91" s="445"/>
      <c r="BC91" s="445"/>
      <c r="BD91" s="445"/>
      <c r="BE91" s="445"/>
      <c r="BF91" s="445"/>
      <c r="BG91" s="445"/>
      <c r="BH91" s="445"/>
      <c r="BI91" s="445"/>
      <c r="BJ91" s="445"/>
      <c r="BK91" s="445"/>
      <c r="BL91" s="445"/>
      <c r="BM91" s="445"/>
      <c r="BN91" s="445"/>
      <c r="BO91" s="445"/>
      <c r="BP91" s="445"/>
      <c r="BQ91" s="445"/>
      <c r="BR91" s="445"/>
      <c r="BS91" s="445"/>
      <c r="BT91" s="445"/>
      <c r="BU91" s="445"/>
      <c r="BV91" s="445"/>
      <c r="BW91" s="446"/>
      <c r="BX91" s="447" t="s">
        <v>160</v>
      </c>
      <c r="BY91" s="448"/>
      <c r="BZ91" s="448"/>
      <c r="CA91" s="448"/>
      <c r="CB91" s="448"/>
      <c r="CC91" s="448"/>
      <c r="CD91" s="448"/>
      <c r="CE91" s="449"/>
      <c r="CF91" s="450" t="s">
        <v>47</v>
      </c>
      <c r="CG91" s="448"/>
      <c r="CH91" s="448"/>
      <c r="CI91" s="448"/>
      <c r="CJ91" s="448"/>
      <c r="CK91" s="448"/>
      <c r="CL91" s="448"/>
      <c r="CM91" s="448"/>
      <c r="CN91" s="448"/>
      <c r="CO91" s="448"/>
      <c r="CP91" s="448"/>
      <c r="CQ91" s="448"/>
      <c r="CR91" s="449"/>
      <c r="CS91" s="434"/>
      <c r="CT91" s="432"/>
      <c r="CU91" s="432"/>
      <c r="CV91" s="432"/>
      <c r="CW91" s="432"/>
      <c r="CX91" s="432"/>
      <c r="CY91" s="432"/>
      <c r="CZ91" s="432"/>
      <c r="DA91" s="432"/>
      <c r="DB91" s="432"/>
      <c r="DC91" s="432"/>
      <c r="DD91" s="432"/>
      <c r="DE91" s="433"/>
      <c r="DF91" s="435"/>
      <c r="DG91" s="436"/>
      <c r="DH91" s="436"/>
      <c r="DI91" s="436"/>
      <c r="DJ91" s="436"/>
      <c r="DK91" s="436"/>
      <c r="DL91" s="436"/>
      <c r="DM91" s="436"/>
      <c r="DN91" s="436"/>
      <c r="DO91" s="436"/>
      <c r="DP91" s="436"/>
      <c r="DQ91" s="436"/>
      <c r="DR91" s="437"/>
      <c r="DS91" s="422"/>
      <c r="DT91" s="423"/>
      <c r="DU91" s="423"/>
      <c r="DV91" s="423"/>
      <c r="DW91" s="423"/>
      <c r="DX91" s="423"/>
      <c r="DY91" s="423"/>
      <c r="DZ91" s="423"/>
      <c r="EA91" s="423"/>
      <c r="EB91" s="423"/>
      <c r="EC91" s="423"/>
      <c r="ED91" s="423"/>
      <c r="EE91" s="424"/>
      <c r="EF91" s="422"/>
      <c r="EG91" s="423"/>
      <c r="EH91" s="423"/>
      <c r="EI91" s="423"/>
      <c r="EJ91" s="423"/>
      <c r="EK91" s="423"/>
      <c r="EL91" s="423"/>
      <c r="EM91" s="423"/>
      <c r="EN91" s="423"/>
      <c r="EO91" s="423"/>
      <c r="EP91" s="423"/>
      <c r="EQ91" s="423"/>
      <c r="ER91" s="424"/>
      <c r="ES91" s="425" t="s">
        <v>47</v>
      </c>
      <c r="ET91" s="426"/>
      <c r="EU91" s="426"/>
      <c r="EV91" s="426"/>
      <c r="EW91" s="426"/>
      <c r="EX91" s="426"/>
      <c r="EY91" s="426"/>
      <c r="EZ91" s="426"/>
      <c r="FA91" s="426"/>
      <c r="FB91" s="426"/>
      <c r="FC91" s="426"/>
      <c r="FD91" s="426"/>
      <c r="FE91" s="427"/>
    </row>
    <row r="92" spans="1:161" s="9" customFormat="1" ht="22.5" customHeight="1" x14ac:dyDescent="0.25">
      <c r="A92" s="454" t="s">
        <v>161</v>
      </c>
      <c r="B92" s="454"/>
      <c r="C92" s="454"/>
      <c r="D92" s="454"/>
      <c r="E92" s="454"/>
      <c r="F92" s="454"/>
      <c r="G92" s="454"/>
      <c r="H92" s="454"/>
      <c r="I92" s="454"/>
      <c r="J92" s="454"/>
      <c r="K92" s="454"/>
      <c r="L92" s="454"/>
      <c r="M92" s="454"/>
      <c r="N92" s="454"/>
      <c r="O92" s="454"/>
      <c r="P92" s="454"/>
      <c r="Q92" s="454"/>
      <c r="R92" s="454"/>
      <c r="S92" s="454"/>
      <c r="T92" s="454"/>
      <c r="U92" s="454"/>
      <c r="V92" s="454"/>
      <c r="W92" s="454"/>
      <c r="X92" s="454"/>
      <c r="Y92" s="454"/>
      <c r="Z92" s="454"/>
      <c r="AA92" s="454"/>
      <c r="AB92" s="454"/>
      <c r="AC92" s="454"/>
      <c r="AD92" s="454"/>
      <c r="AE92" s="454"/>
      <c r="AF92" s="454"/>
      <c r="AG92" s="454"/>
      <c r="AH92" s="454"/>
      <c r="AI92" s="454"/>
      <c r="AJ92" s="454"/>
      <c r="AK92" s="454"/>
      <c r="AL92" s="454"/>
      <c r="AM92" s="454"/>
      <c r="AN92" s="454"/>
      <c r="AO92" s="454"/>
      <c r="AP92" s="454"/>
      <c r="AQ92" s="454"/>
      <c r="AR92" s="454"/>
      <c r="AS92" s="454"/>
      <c r="AT92" s="454"/>
      <c r="AU92" s="454"/>
      <c r="AV92" s="454"/>
      <c r="AW92" s="454"/>
      <c r="AX92" s="454"/>
      <c r="AY92" s="454"/>
      <c r="AZ92" s="454"/>
      <c r="BA92" s="454"/>
      <c r="BB92" s="454"/>
      <c r="BC92" s="454"/>
      <c r="BD92" s="454"/>
      <c r="BE92" s="454"/>
      <c r="BF92" s="454"/>
      <c r="BG92" s="454"/>
      <c r="BH92" s="454"/>
      <c r="BI92" s="454"/>
      <c r="BJ92" s="454"/>
      <c r="BK92" s="454"/>
      <c r="BL92" s="454"/>
      <c r="BM92" s="454"/>
      <c r="BN92" s="454"/>
      <c r="BO92" s="454"/>
      <c r="BP92" s="454"/>
      <c r="BQ92" s="454"/>
      <c r="BR92" s="454"/>
      <c r="BS92" s="454"/>
      <c r="BT92" s="454"/>
      <c r="BU92" s="454"/>
      <c r="BV92" s="454"/>
      <c r="BW92" s="455"/>
      <c r="BX92" s="456" t="s">
        <v>162</v>
      </c>
      <c r="BY92" s="341"/>
      <c r="BZ92" s="341"/>
      <c r="CA92" s="341"/>
      <c r="CB92" s="341"/>
      <c r="CC92" s="341"/>
      <c r="CD92" s="341"/>
      <c r="CE92" s="342"/>
      <c r="CF92" s="340" t="s">
        <v>163</v>
      </c>
      <c r="CG92" s="341"/>
      <c r="CH92" s="341"/>
      <c r="CI92" s="341"/>
      <c r="CJ92" s="341"/>
      <c r="CK92" s="341"/>
      <c r="CL92" s="341"/>
      <c r="CM92" s="341"/>
      <c r="CN92" s="341"/>
      <c r="CO92" s="341"/>
      <c r="CP92" s="341"/>
      <c r="CQ92" s="341"/>
      <c r="CR92" s="342"/>
      <c r="CS92" s="283"/>
      <c r="CT92" s="281"/>
      <c r="CU92" s="281"/>
      <c r="CV92" s="281"/>
      <c r="CW92" s="281"/>
      <c r="CX92" s="281"/>
      <c r="CY92" s="281"/>
      <c r="CZ92" s="281"/>
      <c r="DA92" s="281"/>
      <c r="DB92" s="281"/>
      <c r="DC92" s="281"/>
      <c r="DD92" s="281"/>
      <c r="DE92" s="282"/>
      <c r="DF92" s="411"/>
      <c r="DG92" s="412"/>
      <c r="DH92" s="412"/>
      <c r="DI92" s="412"/>
      <c r="DJ92" s="412"/>
      <c r="DK92" s="412"/>
      <c r="DL92" s="412"/>
      <c r="DM92" s="412"/>
      <c r="DN92" s="412"/>
      <c r="DO92" s="412"/>
      <c r="DP92" s="412"/>
      <c r="DQ92" s="412"/>
      <c r="DR92" s="413"/>
      <c r="DS92" s="287"/>
      <c r="DT92" s="288"/>
      <c r="DU92" s="288"/>
      <c r="DV92" s="288"/>
      <c r="DW92" s="288"/>
      <c r="DX92" s="288"/>
      <c r="DY92" s="288"/>
      <c r="DZ92" s="288"/>
      <c r="EA92" s="288"/>
      <c r="EB92" s="288"/>
      <c r="EC92" s="288"/>
      <c r="ED92" s="288"/>
      <c r="EE92" s="289"/>
      <c r="EF92" s="287"/>
      <c r="EG92" s="288"/>
      <c r="EH92" s="288"/>
      <c r="EI92" s="288"/>
      <c r="EJ92" s="288"/>
      <c r="EK92" s="288"/>
      <c r="EL92" s="288"/>
      <c r="EM92" s="288"/>
      <c r="EN92" s="288"/>
      <c r="EO92" s="288"/>
      <c r="EP92" s="288"/>
      <c r="EQ92" s="288"/>
      <c r="ER92" s="289"/>
      <c r="ES92" s="355" t="s">
        <v>47</v>
      </c>
      <c r="ET92" s="202"/>
      <c r="EU92" s="202"/>
      <c r="EV92" s="202"/>
      <c r="EW92" s="202"/>
      <c r="EX92" s="202"/>
      <c r="EY92" s="202"/>
      <c r="EZ92" s="202"/>
      <c r="FA92" s="202"/>
      <c r="FB92" s="202"/>
      <c r="FC92" s="202"/>
      <c r="FD92" s="202"/>
      <c r="FE92" s="356"/>
    </row>
    <row r="93" spans="1:161" s="9" customFormat="1" ht="21" customHeight="1" x14ac:dyDescent="0.25">
      <c r="A93" s="453" t="s">
        <v>164</v>
      </c>
      <c r="B93" s="453"/>
      <c r="C93" s="453"/>
      <c r="D93" s="453"/>
      <c r="E93" s="453"/>
      <c r="F93" s="453"/>
      <c r="G93" s="453"/>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3"/>
      <c r="AZ93" s="453"/>
      <c r="BA93" s="453"/>
      <c r="BB93" s="453"/>
      <c r="BC93" s="453"/>
      <c r="BD93" s="453"/>
      <c r="BE93" s="453"/>
      <c r="BF93" s="453"/>
      <c r="BG93" s="453"/>
      <c r="BH93" s="453"/>
      <c r="BI93" s="453"/>
      <c r="BJ93" s="453"/>
      <c r="BK93" s="453"/>
      <c r="BL93" s="453"/>
      <c r="BM93" s="453"/>
      <c r="BN93" s="453"/>
      <c r="BO93" s="453"/>
      <c r="BP93" s="453"/>
      <c r="BQ93" s="453"/>
      <c r="BR93" s="453"/>
      <c r="BS93" s="453"/>
      <c r="BT93" s="453"/>
      <c r="BU93" s="453"/>
      <c r="BV93" s="453"/>
      <c r="BW93" s="453"/>
      <c r="BX93" s="337" t="s">
        <v>165</v>
      </c>
      <c r="BY93" s="338"/>
      <c r="BZ93" s="338"/>
      <c r="CA93" s="338"/>
      <c r="CB93" s="338"/>
      <c r="CC93" s="338"/>
      <c r="CD93" s="338"/>
      <c r="CE93" s="339"/>
      <c r="CF93" s="416" t="s">
        <v>166</v>
      </c>
      <c r="CG93" s="338"/>
      <c r="CH93" s="338"/>
      <c r="CI93" s="338"/>
      <c r="CJ93" s="338"/>
      <c r="CK93" s="338"/>
      <c r="CL93" s="338"/>
      <c r="CM93" s="338"/>
      <c r="CN93" s="338"/>
      <c r="CO93" s="338"/>
      <c r="CP93" s="338"/>
      <c r="CQ93" s="338"/>
      <c r="CR93" s="339"/>
      <c r="CS93" s="312"/>
      <c r="CT93" s="310"/>
      <c r="CU93" s="310"/>
      <c r="CV93" s="310"/>
      <c r="CW93" s="310"/>
      <c r="CX93" s="310"/>
      <c r="CY93" s="310"/>
      <c r="CZ93" s="310"/>
      <c r="DA93" s="310"/>
      <c r="DB93" s="310"/>
      <c r="DC93" s="310"/>
      <c r="DD93" s="310"/>
      <c r="DE93" s="311"/>
      <c r="DF93" s="357"/>
      <c r="DG93" s="358"/>
      <c r="DH93" s="358"/>
      <c r="DI93" s="358"/>
      <c r="DJ93" s="358"/>
      <c r="DK93" s="358"/>
      <c r="DL93" s="358"/>
      <c r="DM93" s="358"/>
      <c r="DN93" s="358"/>
      <c r="DO93" s="358"/>
      <c r="DP93" s="358"/>
      <c r="DQ93" s="358"/>
      <c r="DR93" s="359"/>
      <c r="DS93" s="313"/>
      <c r="DT93" s="314"/>
      <c r="DU93" s="314"/>
      <c r="DV93" s="314"/>
      <c r="DW93" s="314"/>
      <c r="DX93" s="314"/>
      <c r="DY93" s="314"/>
      <c r="DZ93" s="314"/>
      <c r="EA93" s="314"/>
      <c r="EB93" s="314"/>
      <c r="EC93" s="314"/>
      <c r="ED93" s="314"/>
      <c r="EE93" s="315"/>
      <c r="EF93" s="313"/>
      <c r="EG93" s="314"/>
      <c r="EH93" s="314"/>
      <c r="EI93" s="314"/>
      <c r="EJ93" s="314"/>
      <c r="EK93" s="314"/>
      <c r="EL93" s="314"/>
      <c r="EM93" s="314"/>
      <c r="EN93" s="314"/>
      <c r="EO93" s="314"/>
      <c r="EP93" s="314"/>
      <c r="EQ93" s="314"/>
      <c r="ER93" s="315"/>
      <c r="ES93" s="207" t="s">
        <v>47</v>
      </c>
      <c r="ET93" s="208"/>
      <c r="EU93" s="208"/>
      <c r="EV93" s="208"/>
      <c r="EW93" s="208"/>
      <c r="EX93" s="208"/>
      <c r="EY93" s="208"/>
      <c r="EZ93" s="208"/>
      <c r="FA93" s="208"/>
      <c r="FB93" s="208"/>
      <c r="FC93" s="208"/>
      <c r="FD93" s="208"/>
      <c r="FE93" s="360"/>
    </row>
    <row r="94" spans="1:161" s="9" customFormat="1" ht="36.75" customHeight="1" x14ac:dyDescent="0.25">
      <c r="A94" s="457" t="s">
        <v>167</v>
      </c>
      <c r="B94" s="457"/>
      <c r="C94" s="457"/>
      <c r="D94" s="457"/>
      <c r="E94" s="457"/>
      <c r="F94" s="457"/>
      <c r="G94" s="457"/>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457"/>
      <c r="BA94" s="457"/>
      <c r="BB94" s="457"/>
      <c r="BC94" s="457"/>
      <c r="BD94" s="457"/>
      <c r="BE94" s="457"/>
      <c r="BF94" s="457"/>
      <c r="BG94" s="457"/>
      <c r="BH94" s="457"/>
      <c r="BI94" s="457"/>
      <c r="BJ94" s="457"/>
      <c r="BK94" s="457"/>
      <c r="BL94" s="457"/>
      <c r="BM94" s="457"/>
      <c r="BN94" s="457"/>
      <c r="BO94" s="457"/>
      <c r="BP94" s="457"/>
      <c r="BQ94" s="457"/>
      <c r="BR94" s="457"/>
      <c r="BS94" s="457"/>
      <c r="BT94" s="457"/>
      <c r="BU94" s="457"/>
      <c r="BV94" s="457"/>
      <c r="BW94" s="458"/>
      <c r="BX94" s="440" t="s">
        <v>168</v>
      </c>
      <c r="BY94" s="441"/>
      <c r="BZ94" s="441"/>
      <c r="CA94" s="441"/>
      <c r="CB94" s="441"/>
      <c r="CC94" s="441"/>
      <c r="CD94" s="441"/>
      <c r="CE94" s="442"/>
      <c r="CF94" s="443" t="s">
        <v>169</v>
      </c>
      <c r="CG94" s="441"/>
      <c r="CH94" s="441"/>
      <c r="CI94" s="441"/>
      <c r="CJ94" s="441"/>
      <c r="CK94" s="441"/>
      <c r="CL94" s="441"/>
      <c r="CM94" s="441"/>
      <c r="CN94" s="441"/>
      <c r="CO94" s="441"/>
      <c r="CP94" s="441"/>
      <c r="CQ94" s="441"/>
      <c r="CR94" s="442"/>
      <c r="CS94" s="253"/>
      <c r="CT94" s="251"/>
      <c r="CU94" s="251"/>
      <c r="CV94" s="251"/>
      <c r="CW94" s="251"/>
      <c r="CX94" s="251"/>
      <c r="CY94" s="251"/>
      <c r="CZ94" s="251"/>
      <c r="DA94" s="251"/>
      <c r="DB94" s="251"/>
      <c r="DC94" s="251"/>
      <c r="DD94" s="251"/>
      <c r="DE94" s="252"/>
      <c r="DF94" s="387"/>
      <c r="DG94" s="388"/>
      <c r="DH94" s="388"/>
      <c r="DI94" s="388"/>
      <c r="DJ94" s="388"/>
      <c r="DK94" s="388"/>
      <c r="DL94" s="388"/>
      <c r="DM94" s="388"/>
      <c r="DN94" s="388"/>
      <c r="DO94" s="388"/>
      <c r="DP94" s="388"/>
      <c r="DQ94" s="388"/>
      <c r="DR94" s="389"/>
      <c r="DS94" s="254"/>
      <c r="DT94" s="255"/>
      <c r="DU94" s="255"/>
      <c r="DV94" s="255"/>
      <c r="DW94" s="255"/>
      <c r="DX94" s="255"/>
      <c r="DY94" s="255"/>
      <c r="DZ94" s="255"/>
      <c r="EA94" s="255"/>
      <c r="EB94" s="255"/>
      <c r="EC94" s="255"/>
      <c r="ED94" s="255"/>
      <c r="EE94" s="256"/>
      <c r="EF94" s="254"/>
      <c r="EG94" s="255"/>
      <c r="EH94" s="255"/>
      <c r="EI94" s="255"/>
      <c r="EJ94" s="255"/>
      <c r="EK94" s="255"/>
      <c r="EL94" s="255"/>
      <c r="EM94" s="255"/>
      <c r="EN94" s="255"/>
      <c r="EO94" s="255"/>
      <c r="EP94" s="255"/>
      <c r="EQ94" s="255"/>
      <c r="ER94" s="256"/>
      <c r="ES94" s="169" t="s">
        <v>47</v>
      </c>
      <c r="ET94" s="170"/>
      <c r="EU94" s="170"/>
      <c r="EV94" s="170"/>
      <c r="EW94" s="170"/>
      <c r="EX94" s="170"/>
      <c r="EY94" s="170"/>
      <c r="EZ94" s="170"/>
      <c r="FA94" s="170"/>
      <c r="FB94" s="170"/>
      <c r="FC94" s="170"/>
      <c r="FD94" s="170"/>
      <c r="FE94" s="238"/>
    </row>
    <row r="95" spans="1:161" s="9" customFormat="1" ht="31.5" customHeight="1" x14ac:dyDescent="0.25">
      <c r="A95" s="457" t="s">
        <v>170</v>
      </c>
      <c r="B95" s="457"/>
      <c r="C95" s="457"/>
      <c r="D95" s="457"/>
      <c r="E95" s="457"/>
      <c r="F95" s="457"/>
      <c r="G95" s="457"/>
      <c r="H95" s="457"/>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457"/>
      <c r="BA95" s="457"/>
      <c r="BB95" s="457"/>
      <c r="BC95" s="457"/>
      <c r="BD95" s="457"/>
      <c r="BE95" s="457"/>
      <c r="BF95" s="457"/>
      <c r="BG95" s="457"/>
      <c r="BH95" s="457"/>
      <c r="BI95" s="457"/>
      <c r="BJ95" s="457"/>
      <c r="BK95" s="457"/>
      <c r="BL95" s="457"/>
      <c r="BM95" s="457"/>
      <c r="BN95" s="457"/>
      <c r="BO95" s="457"/>
      <c r="BP95" s="457"/>
      <c r="BQ95" s="457"/>
      <c r="BR95" s="457"/>
      <c r="BS95" s="457"/>
      <c r="BT95" s="457"/>
      <c r="BU95" s="457"/>
      <c r="BV95" s="457"/>
      <c r="BW95" s="458"/>
      <c r="BX95" s="440" t="s">
        <v>171</v>
      </c>
      <c r="BY95" s="441"/>
      <c r="BZ95" s="441"/>
      <c r="CA95" s="441"/>
      <c r="CB95" s="441"/>
      <c r="CC95" s="441"/>
      <c r="CD95" s="441"/>
      <c r="CE95" s="442"/>
      <c r="CF95" s="443" t="s">
        <v>172</v>
      </c>
      <c r="CG95" s="441"/>
      <c r="CH95" s="441"/>
      <c r="CI95" s="441"/>
      <c r="CJ95" s="441"/>
      <c r="CK95" s="441"/>
      <c r="CL95" s="441"/>
      <c r="CM95" s="441"/>
      <c r="CN95" s="441"/>
      <c r="CO95" s="441"/>
      <c r="CP95" s="441"/>
      <c r="CQ95" s="441"/>
      <c r="CR95" s="442"/>
      <c r="CS95" s="253"/>
      <c r="CT95" s="251"/>
      <c r="CU95" s="251"/>
      <c r="CV95" s="251"/>
      <c r="CW95" s="251"/>
      <c r="CX95" s="251"/>
      <c r="CY95" s="251"/>
      <c r="CZ95" s="251"/>
      <c r="DA95" s="251"/>
      <c r="DB95" s="251"/>
      <c r="DC95" s="251"/>
      <c r="DD95" s="251"/>
      <c r="DE95" s="252"/>
      <c r="DF95" s="387"/>
      <c r="DG95" s="388"/>
      <c r="DH95" s="388"/>
      <c r="DI95" s="388"/>
      <c r="DJ95" s="388"/>
      <c r="DK95" s="388"/>
      <c r="DL95" s="388"/>
      <c r="DM95" s="388"/>
      <c r="DN95" s="388"/>
      <c r="DO95" s="388"/>
      <c r="DP95" s="388"/>
      <c r="DQ95" s="388"/>
      <c r="DR95" s="389"/>
      <c r="DS95" s="254"/>
      <c r="DT95" s="255"/>
      <c r="DU95" s="255"/>
      <c r="DV95" s="255"/>
      <c r="DW95" s="255"/>
      <c r="DX95" s="255"/>
      <c r="DY95" s="255"/>
      <c r="DZ95" s="255"/>
      <c r="EA95" s="255"/>
      <c r="EB95" s="255"/>
      <c r="EC95" s="255"/>
      <c r="ED95" s="255"/>
      <c r="EE95" s="256"/>
      <c r="EF95" s="254"/>
      <c r="EG95" s="255"/>
      <c r="EH95" s="255"/>
      <c r="EI95" s="255"/>
      <c r="EJ95" s="255"/>
      <c r="EK95" s="255"/>
      <c r="EL95" s="255"/>
      <c r="EM95" s="255"/>
      <c r="EN95" s="255"/>
      <c r="EO95" s="255"/>
      <c r="EP95" s="255"/>
      <c r="EQ95" s="255"/>
      <c r="ER95" s="256"/>
      <c r="ES95" s="169" t="s">
        <v>47</v>
      </c>
      <c r="ET95" s="170"/>
      <c r="EU95" s="170"/>
      <c r="EV95" s="170"/>
      <c r="EW95" s="170"/>
      <c r="EX95" s="170"/>
      <c r="EY95" s="170"/>
      <c r="EZ95" s="170"/>
      <c r="FA95" s="170"/>
      <c r="FB95" s="170"/>
      <c r="FC95" s="170"/>
      <c r="FD95" s="170"/>
      <c r="FE95" s="238"/>
    </row>
    <row r="96" spans="1:161" s="9" customFormat="1" ht="18.75" customHeight="1" x14ac:dyDescent="0.25">
      <c r="A96" s="457" t="s">
        <v>173</v>
      </c>
      <c r="B96" s="457"/>
      <c r="C96" s="457"/>
      <c r="D96" s="457"/>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457"/>
      <c r="BA96" s="457"/>
      <c r="BB96" s="457"/>
      <c r="BC96" s="457"/>
      <c r="BD96" s="457"/>
      <c r="BE96" s="457"/>
      <c r="BF96" s="457"/>
      <c r="BG96" s="457"/>
      <c r="BH96" s="457"/>
      <c r="BI96" s="457"/>
      <c r="BJ96" s="457"/>
      <c r="BK96" s="457"/>
      <c r="BL96" s="457"/>
      <c r="BM96" s="457"/>
      <c r="BN96" s="457"/>
      <c r="BO96" s="457"/>
      <c r="BP96" s="457"/>
      <c r="BQ96" s="457"/>
      <c r="BR96" s="457"/>
      <c r="BS96" s="457"/>
      <c r="BT96" s="457"/>
      <c r="BU96" s="457"/>
      <c r="BV96" s="457"/>
      <c r="BW96" s="458"/>
      <c r="BX96" s="440" t="s">
        <v>174</v>
      </c>
      <c r="BY96" s="441"/>
      <c r="BZ96" s="441"/>
      <c r="CA96" s="441"/>
      <c r="CB96" s="441"/>
      <c r="CC96" s="441"/>
      <c r="CD96" s="441"/>
      <c r="CE96" s="442"/>
      <c r="CF96" s="443" t="s">
        <v>175</v>
      </c>
      <c r="CG96" s="441"/>
      <c r="CH96" s="441"/>
      <c r="CI96" s="441"/>
      <c r="CJ96" s="441"/>
      <c r="CK96" s="441"/>
      <c r="CL96" s="441"/>
      <c r="CM96" s="441"/>
      <c r="CN96" s="441"/>
      <c r="CO96" s="441"/>
      <c r="CP96" s="441"/>
      <c r="CQ96" s="441"/>
      <c r="CR96" s="442"/>
      <c r="CS96" s="253"/>
      <c r="CT96" s="251"/>
      <c r="CU96" s="251"/>
      <c r="CV96" s="251"/>
      <c r="CW96" s="251"/>
      <c r="CX96" s="251"/>
      <c r="CY96" s="251"/>
      <c r="CZ96" s="251"/>
      <c r="DA96" s="251"/>
      <c r="DB96" s="251"/>
      <c r="DC96" s="251"/>
      <c r="DD96" s="251"/>
      <c r="DE96" s="252"/>
      <c r="DF96" s="387"/>
      <c r="DG96" s="388"/>
      <c r="DH96" s="388"/>
      <c r="DI96" s="388"/>
      <c r="DJ96" s="388"/>
      <c r="DK96" s="388"/>
      <c r="DL96" s="388"/>
      <c r="DM96" s="388"/>
      <c r="DN96" s="388"/>
      <c r="DO96" s="388"/>
      <c r="DP96" s="388"/>
      <c r="DQ96" s="388"/>
      <c r="DR96" s="389"/>
      <c r="DS96" s="254"/>
      <c r="DT96" s="255"/>
      <c r="DU96" s="255"/>
      <c r="DV96" s="255"/>
      <c r="DW96" s="255"/>
      <c r="DX96" s="255"/>
      <c r="DY96" s="255"/>
      <c r="DZ96" s="255"/>
      <c r="EA96" s="255"/>
      <c r="EB96" s="255"/>
      <c r="EC96" s="255"/>
      <c r="ED96" s="255"/>
      <c r="EE96" s="256"/>
      <c r="EF96" s="254"/>
      <c r="EG96" s="255"/>
      <c r="EH96" s="255"/>
      <c r="EI96" s="255"/>
      <c r="EJ96" s="255"/>
      <c r="EK96" s="255"/>
      <c r="EL96" s="255"/>
      <c r="EM96" s="255"/>
      <c r="EN96" s="255"/>
      <c r="EO96" s="255"/>
      <c r="EP96" s="255"/>
      <c r="EQ96" s="255"/>
      <c r="ER96" s="256"/>
      <c r="ES96" s="169" t="s">
        <v>47</v>
      </c>
      <c r="ET96" s="170"/>
      <c r="EU96" s="170"/>
      <c r="EV96" s="170"/>
      <c r="EW96" s="170"/>
      <c r="EX96" s="170"/>
      <c r="EY96" s="170"/>
      <c r="EZ96" s="170"/>
      <c r="FA96" s="170"/>
      <c r="FB96" s="170"/>
      <c r="FC96" s="170"/>
      <c r="FD96" s="170"/>
      <c r="FE96" s="238"/>
    </row>
    <row r="97" spans="1:161" s="9" customFormat="1" ht="50.25" customHeight="1" thickBot="1" x14ac:dyDescent="0.3">
      <c r="A97" s="457" t="s">
        <v>176</v>
      </c>
      <c r="B97" s="457"/>
      <c r="C97" s="457"/>
      <c r="D97" s="457"/>
      <c r="E97" s="457"/>
      <c r="F97" s="457"/>
      <c r="G97" s="457"/>
      <c r="H97" s="457"/>
      <c r="I97" s="457"/>
      <c r="J97" s="457"/>
      <c r="K97" s="457"/>
      <c r="L97" s="457"/>
      <c r="M97" s="457"/>
      <c r="N97" s="457"/>
      <c r="O97" s="457"/>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457"/>
      <c r="BA97" s="457"/>
      <c r="BB97" s="457"/>
      <c r="BC97" s="457"/>
      <c r="BD97" s="457"/>
      <c r="BE97" s="457"/>
      <c r="BF97" s="457"/>
      <c r="BG97" s="457"/>
      <c r="BH97" s="457"/>
      <c r="BI97" s="457"/>
      <c r="BJ97" s="457"/>
      <c r="BK97" s="457"/>
      <c r="BL97" s="457"/>
      <c r="BM97" s="457"/>
      <c r="BN97" s="457"/>
      <c r="BO97" s="457"/>
      <c r="BP97" s="457"/>
      <c r="BQ97" s="457"/>
      <c r="BR97" s="457"/>
      <c r="BS97" s="457"/>
      <c r="BT97" s="457"/>
      <c r="BU97" s="457"/>
      <c r="BV97" s="457"/>
      <c r="BW97" s="458"/>
      <c r="BX97" s="440" t="s">
        <v>177</v>
      </c>
      <c r="BY97" s="441"/>
      <c r="BZ97" s="441"/>
      <c r="CA97" s="441"/>
      <c r="CB97" s="441"/>
      <c r="CC97" s="441"/>
      <c r="CD97" s="441"/>
      <c r="CE97" s="442"/>
      <c r="CF97" s="443" t="s">
        <v>178</v>
      </c>
      <c r="CG97" s="441"/>
      <c r="CH97" s="441"/>
      <c r="CI97" s="441"/>
      <c r="CJ97" s="441"/>
      <c r="CK97" s="441"/>
      <c r="CL97" s="441"/>
      <c r="CM97" s="441"/>
      <c r="CN97" s="441"/>
      <c r="CO97" s="441"/>
      <c r="CP97" s="441"/>
      <c r="CQ97" s="441"/>
      <c r="CR97" s="442"/>
      <c r="CS97" s="253"/>
      <c r="CT97" s="251"/>
      <c r="CU97" s="251"/>
      <c r="CV97" s="251"/>
      <c r="CW97" s="251"/>
      <c r="CX97" s="251"/>
      <c r="CY97" s="251"/>
      <c r="CZ97" s="251"/>
      <c r="DA97" s="251"/>
      <c r="DB97" s="251"/>
      <c r="DC97" s="251"/>
      <c r="DD97" s="251"/>
      <c r="DE97" s="252"/>
      <c r="DF97" s="387"/>
      <c r="DG97" s="388"/>
      <c r="DH97" s="388"/>
      <c r="DI97" s="388"/>
      <c r="DJ97" s="388"/>
      <c r="DK97" s="388"/>
      <c r="DL97" s="388"/>
      <c r="DM97" s="388"/>
      <c r="DN97" s="388"/>
      <c r="DO97" s="388"/>
      <c r="DP97" s="388"/>
      <c r="DQ97" s="388"/>
      <c r="DR97" s="389"/>
      <c r="DS97" s="254"/>
      <c r="DT97" s="255"/>
      <c r="DU97" s="255"/>
      <c r="DV97" s="255"/>
      <c r="DW97" s="255"/>
      <c r="DX97" s="255"/>
      <c r="DY97" s="255"/>
      <c r="DZ97" s="255"/>
      <c r="EA97" s="255"/>
      <c r="EB97" s="255"/>
      <c r="EC97" s="255"/>
      <c r="ED97" s="255"/>
      <c r="EE97" s="256"/>
      <c r="EF97" s="254"/>
      <c r="EG97" s="255"/>
      <c r="EH97" s="255"/>
      <c r="EI97" s="255"/>
      <c r="EJ97" s="255"/>
      <c r="EK97" s="255"/>
      <c r="EL97" s="255"/>
      <c r="EM97" s="255"/>
      <c r="EN97" s="255"/>
      <c r="EO97" s="255"/>
      <c r="EP97" s="255"/>
      <c r="EQ97" s="255"/>
      <c r="ER97" s="256"/>
      <c r="ES97" s="169" t="s">
        <v>47</v>
      </c>
      <c r="ET97" s="170"/>
      <c r="EU97" s="170"/>
      <c r="EV97" s="170"/>
      <c r="EW97" s="170"/>
      <c r="EX97" s="170"/>
      <c r="EY97" s="170"/>
      <c r="EZ97" s="170"/>
      <c r="FA97" s="170"/>
      <c r="FB97" s="170"/>
      <c r="FC97" s="170"/>
      <c r="FD97" s="170"/>
      <c r="FE97" s="238"/>
    </row>
    <row r="98" spans="1:161" s="10" customFormat="1" ht="29.25" customHeight="1" thickBot="1" x14ac:dyDescent="0.3">
      <c r="A98" s="465" t="s">
        <v>179</v>
      </c>
      <c r="B98" s="466"/>
      <c r="C98" s="466"/>
      <c r="D98" s="466"/>
      <c r="E98" s="466"/>
      <c r="F98" s="466"/>
      <c r="G98" s="466"/>
      <c r="H98" s="466"/>
      <c r="I98" s="466"/>
      <c r="J98" s="466"/>
      <c r="K98" s="466"/>
      <c r="L98" s="466"/>
      <c r="M98" s="466"/>
      <c r="N98" s="466"/>
      <c r="O98" s="466"/>
      <c r="P98" s="466"/>
      <c r="Q98" s="466"/>
      <c r="R98" s="466"/>
      <c r="S98" s="466"/>
      <c r="T98" s="466"/>
      <c r="U98" s="466"/>
      <c r="V98" s="466"/>
      <c r="W98" s="466"/>
      <c r="X98" s="466"/>
      <c r="Y98" s="466"/>
      <c r="Z98" s="466"/>
      <c r="AA98" s="466"/>
      <c r="AB98" s="466"/>
      <c r="AC98" s="466"/>
      <c r="AD98" s="466"/>
      <c r="AE98" s="466"/>
      <c r="AF98" s="466"/>
      <c r="AG98" s="466"/>
      <c r="AH98" s="466"/>
      <c r="AI98" s="466"/>
      <c r="AJ98" s="466"/>
      <c r="AK98" s="466"/>
      <c r="AL98" s="466"/>
      <c r="AM98" s="466"/>
      <c r="AN98" s="466"/>
      <c r="AO98" s="466"/>
      <c r="AP98" s="466"/>
      <c r="AQ98" s="466"/>
      <c r="AR98" s="466"/>
      <c r="AS98" s="466"/>
      <c r="AT98" s="466"/>
      <c r="AU98" s="466"/>
      <c r="AV98" s="466"/>
      <c r="AW98" s="466"/>
      <c r="AX98" s="466"/>
      <c r="AY98" s="466"/>
      <c r="AZ98" s="466"/>
      <c r="BA98" s="466"/>
      <c r="BB98" s="466"/>
      <c r="BC98" s="466"/>
      <c r="BD98" s="466"/>
      <c r="BE98" s="466"/>
      <c r="BF98" s="466"/>
      <c r="BG98" s="466"/>
      <c r="BH98" s="466"/>
      <c r="BI98" s="466"/>
      <c r="BJ98" s="466"/>
      <c r="BK98" s="466"/>
      <c r="BL98" s="466"/>
      <c r="BM98" s="466"/>
      <c r="BN98" s="466"/>
      <c r="BO98" s="466"/>
      <c r="BP98" s="466"/>
      <c r="BQ98" s="466"/>
      <c r="BR98" s="466"/>
      <c r="BS98" s="466"/>
      <c r="BT98" s="466"/>
      <c r="BU98" s="466"/>
      <c r="BV98" s="466"/>
      <c r="BW98" s="467"/>
      <c r="BX98" s="431" t="s">
        <v>180</v>
      </c>
      <c r="BY98" s="432"/>
      <c r="BZ98" s="432"/>
      <c r="CA98" s="432"/>
      <c r="CB98" s="432"/>
      <c r="CC98" s="432"/>
      <c r="CD98" s="432"/>
      <c r="CE98" s="433"/>
      <c r="CF98" s="434" t="s">
        <v>47</v>
      </c>
      <c r="CG98" s="432"/>
      <c r="CH98" s="432"/>
      <c r="CI98" s="432"/>
      <c r="CJ98" s="432"/>
      <c r="CK98" s="432"/>
      <c r="CL98" s="432"/>
      <c r="CM98" s="432"/>
      <c r="CN98" s="432"/>
      <c r="CO98" s="432"/>
      <c r="CP98" s="432"/>
      <c r="CQ98" s="432"/>
      <c r="CR98" s="433"/>
      <c r="CS98" s="434"/>
      <c r="CT98" s="432"/>
      <c r="CU98" s="432"/>
      <c r="CV98" s="432"/>
      <c r="CW98" s="432"/>
      <c r="CX98" s="432"/>
      <c r="CY98" s="432"/>
      <c r="CZ98" s="432"/>
      <c r="DA98" s="432"/>
      <c r="DB98" s="432"/>
      <c r="DC98" s="432"/>
      <c r="DD98" s="432"/>
      <c r="DE98" s="433"/>
      <c r="DF98" s="468">
        <f>DF99</f>
        <v>0</v>
      </c>
      <c r="DG98" s="469"/>
      <c r="DH98" s="469"/>
      <c r="DI98" s="469"/>
      <c r="DJ98" s="469"/>
      <c r="DK98" s="469"/>
      <c r="DL98" s="469"/>
      <c r="DM98" s="469"/>
      <c r="DN98" s="469"/>
      <c r="DO98" s="469"/>
      <c r="DP98" s="469"/>
      <c r="DQ98" s="469"/>
      <c r="DR98" s="470"/>
      <c r="DS98" s="422"/>
      <c r="DT98" s="423"/>
      <c r="DU98" s="423"/>
      <c r="DV98" s="423"/>
      <c r="DW98" s="423"/>
      <c r="DX98" s="423"/>
      <c r="DY98" s="423"/>
      <c r="DZ98" s="423"/>
      <c r="EA98" s="423"/>
      <c r="EB98" s="423"/>
      <c r="EC98" s="423"/>
      <c r="ED98" s="423"/>
      <c r="EE98" s="424"/>
      <c r="EF98" s="422"/>
      <c r="EG98" s="423"/>
      <c r="EH98" s="423"/>
      <c r="EI98" s="423"/>
      <c r="EJ98" s="423"/>
      <c r="EK98" s="423"/>
      <c r="EL98" s="423"/>
      <c r="EM98" s="423"/>
      <c r="EN98" s="423"/>
      <c r="EO98" s="423"/>
      <c r="EP98" s="423"/>
      <c r="EQ98" s="423"/>
      <c r="ER98" s="424"/>
      <c r="ES98" s="425" t="s">
        <v>47</v>
      </c>
      <c r="ET98" s="426"/>
      <c r="EU98" s="426"/>
      <c r="EV98" s="426"/>
      <c r="EW98" s="426"/>
      <c r="EX98" s="426"/>
      <c r="EY98" s="426"/>
      <c r="EZ98" s="426"/>
      <c r="FA98" s="426"/>
      <c r="FB98" s="426"/>
      <c r="FC98" s="426"/>
      <c r="FD98" s="426"/>
      <c r="FE98" s="427"/>
    </row>
    <row r="99" spans="1:161" s="9" customFormat="1" ht="52.5" customHeight="1" thickBot="1" x14ac:dyDescent="0.3">
      <c r="A99" s="459" t="s">
        <v>181</v>
      </c>
      <c r="B99" s="459"/>
      <c r="C99" s="459"/>
      <c r="D99" s="459"/>
      <c r="E99" s="459"/>
      <c r="F99" s="459"/>
      <c r="G99" s="459"/>
      <c r="H99" s="459"/>
      <c r="I99" s="459"/>
      <c r="J99" s="459"/>
      <c r="K99" s="459"/>
      <c r="L99" s="459"/>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459"/>
      <c r="BA99" s="459"/>
      <c r="BB99" s="459"/>
      <c r="BC99" s="459"/>
      <c r="BD99" s="459"/>
      <c r="BE99" s="459"/>
      <c r="BF99" s="459"/>
      <c r="BG99" s="459"/>
      <c r="BH99" s="459"/>
      <c r="BI99" s="459"/>
      <c r="BJ99" s="459"/>
      <c r="BK99" s="459"/>
      <c r="BL99" s="459"/>
      <c r="BM99" s="459"/>
      <c r="BN99" s="459"/>
      <c r="BO99" s="459"/>
      <c r="BP99" s="459"/>
      <c r="BQ99" s="459"/>
      <c r="BR99" s="459"/>
      <c r="BS99" s="459"/>
      <c r="BT99" s="459"/>
      <c r="BU99" s="459"/>
      <c r="BV99" s="459"/>
      <c r="BW99" s="460"/>
      <c r="BX99" s="264" t="s">
        <v>182</v>
      </c>
      <c r="BY99" s="265"/>
      <c r="BZ99" s="265"/>
      <c r="CA99" s="265"/>
      <c r="CB99" s="265"/>
      <c r="CC99" s="265"/>
      <c r="CD99" s="265"/>
      <c r="CE99" s="266"/>
      <c r="CF99" s="267" t="s">
        <v>183</v>
      </c>
      <c r="CG99" s="265"/>
      <c r="CH99" s="265"/>
      <c r="CI99" s="265"/>
      <c r="CJ99" s="265"/>
      <c r="CK99" s="265"/>
      <c r="CL99" s="265"/>
      <c r="CM99" s="265"/>
      <c r="CN99" s="265"/>
      <c r="CO99" s="265"/>
      <c r="CP99" s="265"/>
      <c r="CQ99" s="265"/>
      <c r="CR99" s="266"/>
      <c r="CS99" s="267"/>
      <c r="CT99" s="265"/>
      <c r="CU99" s="265"/>
      <c r="CV99" s="265"/>
      <c r="CW99" s="265"/>
      <c r="CX99" s="265"/>
      <c r="CY99" s="265"/>
      <c r="CZ99" s="265"/>
      <c r="DA99" s="265"/>
      <c r="DB99" s="265"/>
      <c r="DC99" s="265"/>
      <c r="DD99" s="265"/>
      <c r="DE99" s="266"/>
      <c r="DF99" s="461"/>
      <c r="DG99" s="462"/>
      <c r="DH99" s="462"/>
      <c r="DI99" s="462"/>
      <c r="DJ99" s="462"/>
      <c r="DK99" s="462"/>
      <c r="DL99" s="462"/>
      <c r="DM99" s="462"/>
      <c r="DN99" s="462"/>
      <c r="DO99" s="462"/>
      <c r="DP99" s="462"/>
      <c r="DQ99" s="462"/>
      <c r="DR99" s="463"/>
      <c r="DS99" s="274"/>
      <c r="DT99" s="275"/>
      <c r="DU99" s="275"/>
      <c r="DV99" s="275"/>
      <c r="DW99" s="275"/>
      <c r="DX99" s="275"/>
      <c r="DY99" s="275"/>
      <c r="DZ99" s="275"/>
      <c r="EA99" s="275"/>
      <c r="EB99" s="275"/>
      <c r="EC99" s="275"/>
      <c r="ED99" s="275"/>
      <c r="EE99" s="276"/>
      <c r="EF99" s="274"/>
      <c r="EG99" s="275"/>
      <c r="EH99" s="275"/>
      <c r="EI99" s="275"/>
      <c r="EJ99" s="275"/>
      <c r="EK99" s="275"/>
      <c r="EL99" s="275"/>
      <c r="EM99" s="275"/>
      <c r="EN99" s="275"/>
      <c r="EO99" s="275"/>
      <c r="EP99" s="275"/>
      <c r="EQ99" s="275"/>
      <c r="ER99" s="276"/>
      <c r="ES99" s="172" t="s">
        <v>47</v>
      </c>
      <c r="ET99" s="173"/>
      <c r="EU99" s="173"/>
      <c r="EV99" s="173"/>
      <c r="EW99" s="173"/>
      <c r="EX99" s="173"/>
      <c r="EY99" s="173"/>
      <c r="EZ99" s="173"/>
      <c r="FA99" s="173"/>
      <c r="FB99" s="173"/>
      <c r="FC99" s="173"/>
      <c r="FD99" s="173"/>
      <c r="FE99" s="464"/>
    </row>
    <row r="100" spans="1:161" s="9" customFormat="1" ht="23.25" customHeight="1" thickBot="1" x14ac:dyDescent="0.3">
      <c r="A100" s="370" t="s">
        <v>184</v>
      </c>
      <c r="B100" s="371"/>
      <c r="C100" s="371"/>
      <c r="D100" s="371"/>
      <c r="E100" s="371"/>
      <c r="F100" s="371"/>
      <c r="G100" s="371"/>
      <c r="H100" s="371"/>
      <c r="I100" s="371"/>
      <c r="J100" s="371"/>
      <c r="K100" s="371"/>
      <c r="L100" s="371"/>
      <c r="M100" s="371"/>
      <c r="N100" s="371"/>
      <c r="O100" s="371"/>
      <c r="P100" s="371"/>
      <c r="Q100" s="371"/>
      <c r="R100" s="371"/>
      <c r="S100" s="371"/>
      <c r="T100" s="371"/>
      <c r="U100" s="371"/>
      <c r="V100" s="371"/>
      <c r="W100" s="371"/>
      <c r="X100" s="371"/>
      <c r="Y100" s="371"/>
      <c r="Z100" s="371"/>
      <c r="AA100" s="371"/>
      <c r="AB100" s="371"/>
      <c r="AC100" s="371"/>
      <c r="AD100" s="371"/>
      <c r="AE100" s="371"/>
      <c r="AF100" s="371"/>
      <c r="AG100" s="371"/>
      <c r="AH100" s="371"/>
      <c r="AI100" s="371"/>
      <c r="AJ100" s="371"/>
      <c r="AK100" s="371"/>
      <c r="AL100" s="371"/>
      <c r="AM100" s="371"/>
      <c r="AN100" s="371"/>
      <c r="AO100" s="371"/>
      <c r="AP100" s="371"/>
      <c r="AQ100" s="371"/>
      <c r="AR100" s="371"/>
      <c r="AS100" s="371"/>
      <c r="AT100" s="371"/>
      <c r="AU100" s="371"/>
      <c r="AV100" s="371"/>
      <c r="AW100" s="371"/>
      <c r="AX100" s="371"/>
      <c r="AY100" s="371"/>
      <c r="AZ100" s="371"/>
      <c r="BA100" s="371"/>
      <c r="BB100" s="371"/>
      <c r="BC100" s="371"/>
      <c r="BD100" s="371"/>
      <c r="BE100" s="371"/>
      <c r="BF100" s="371"/>
      <c r="BG100" s="371"/>
      <c r="BH100" s="371"/>
      <c r="BI100" s="371"/>
      <c r="BJ100" s="371"/>
      <c r="BK100" s="371"/>
      <c r="BL100" s="371"/>
      <c r="BM100" s="371"/>
      <c r="BN100" s="371"/>
      <c r="BO100" s="371"/>
      <c r="BP100" s="371"/>
      <c r="BQ100" s="371"/>
      <c r="BR100" s="371"/>
      <c r="BS100" s="371"/>
      <c r="BT100" s="371"/>
      <c r="BU100" s="371"/>
      <c r="BV100" s="371"/>
      <c r="BW100" s="371"/>
      <c r="BX100" s="299" t="s">
        <v>185</v>
      </c>
      <c r="BY100" s="300"/>
      <c r="BZ100" s="300"/>
      <c r="CA100" s="300"/>
      <c r="CB100" s="300"/>
      <c r="CC100" s="300"/>
      <c r="CD100" s="300"/>
      <c r="CE100" s="301"/>
      <c r="CF100" s="302" t="s">
        <v>47</v>
      </c>
      <c r="CG100" s="300"/>
      <c r="CH100" s="300"/>
      <c r="CI100" s="300"/>
      <c r="CJ100" s="300"/>
      <c r="CK100" s="300"/>
      <c r="CL100" s="300"/>
      <c r="CM100" s="300"/>
      <c r="CN100" s="300"/>
      <c r="CO100" s="300"/>
      <c r="CP100" s="300"/>
      <c r="CQ100" s="300"/>
      <c r="CR100" s="301"/>
      <c r="CS100" s="302"/>
      <c r="CT100" s="300"/>
      <c r="CU100" s="300"/>
      <c r="CV100" s="300"/>
      <c r="CW100" s="300"/>
      <c r="CX100" s="300"/>
      <c r="CY100" s="300"/>
      <c r="CZ100" s="300"/>
      <c r="DA100" s="300"/>
      <c r="DB100" s="300"/>
      <c r="DC100" s="300"/>
      <c r="DD100" s="300"/>
      <c r="DE100" s="301"/>
      <c r="DF100" s="290">
        <f>DF101+DF102+DF103+DF104+DF127</f>
        <v>1230647.5900000001</v>
      </c>
      <c r="DG100" s="291"/>
      <c r="DH100" s="291"/>
      <c r="DI100" s="291"/>
      <c r="DJ100" s="291"/>
      <c r="DK100" s="291"/>
      <c r="DL100" s="291"/>
      <c r="DM100" s="291"/>
      <c r="DN100" s="291"/>
      <c r="DO100" s="291"/>
      <c r="DP100" s="291"/>
      <c r="DQ100" s="291"/>
      <c r="DR100" s="292"/>
      <c r="DS100" s="290">
        <f>DS101+DS102+DS103+DS104+DS127</f>
        <v>1012657</v>
      </c>
      <c r="DT100" s="291"/>
      <c r="DU100" s="291"/>
      <c r="DV100" s="291"/>
      <c r="DW100" s="291"/>
      <c r="DX100" s="291"/>
      <c r="DY100" s="291"/>
      <c r="DZ100" s="291"/>
      <c r="EA100" s="291"/>
      <c r="EB100" s="291"/>
      <c r="EC100" s="291"/>
      <c r="ED100" s="291"/>
      <c r="EE100" s="292"/>
      <c r="EF100" s="290">
        <f>EF101+EF102+EF103+EF104+EF127</f>
        <v>1012657</v>
      </c>
      <c r="EG100" s="291"/>
      <c r="EH100" s="291"/>
      <c r="EI100" s="291"/>
      <c r="EJ100" s="291"/>
      <c r="EK100" s="291"/>
      <c r="EL100" s="291"/>
      <c r="EM100" s="291"/>
      <c r="EN100" s="291"/>
      <c r="EO100" s="291"/>
      <c r="EP100" s="291"/>
      <c r="EQ100" s="291"/>
      <c r="ER100" s="292"/>
      <c r="ES100" s="390"/>
      <c r="ET100" s="373"/>
      <c r="EU100" s="373"/>
      <c r="EV100" s="373"/>
      <c r="EW100" s="373"/>
      <c r="EX100" s="373"/>
      <c r="EY100" s="373"/>
      <c r="EZ100" s="373"/>
      <c r="FA100" s="373"/>
      <c r="FB100" s="373"/>
      <c r="FC100" s="373"/>
      <c r="FD100" s="373"/>
      <c r="FE100" s="391"/>
    </row>
    <row r="101" spans="1:161" s="9" customFormat="1" ht="32.25" customHeight="1" x14ac:dyDescent="0.25">
      <c r="A101" s="395" t="s">
        <v>186</v>
      </c>
      <c r="B101" s="395"/>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5"/>
      <c r="AY101" s="395"/>
      <c r="AZ101" s="395"/>
      <c r="BA101" s="395"/>
      <c r="BB101" s="395"/>
      <c r="BC101" s="395"/>
      <c r="BD101" s="395"/>
      <c r="BE101" s="395"/>
      <c r="BF101" s="395"/>
      <c r="BG101" s="395"/>
      <c r="BH101" s="395"/>
      <c r="BI101" s="395"/>
      <c r="BJ101" s="395"/>
      <c r="BK101" s="395"/>
      <c r="BL101" s="395"/>
      <c r="BM101" s="395"/>
      <c r="BN101" s="395"/>
      <c r="BO101" s="395"/>
      <c r="BP101" s="395"/>
      <c r="BQ101" s="395"/>
      <c r="BR101" s="395"/>
      <c r="BS101" s="395"/>
      <c r="BT101" s="395"/>
      <c r="BU101" s="395"/>
      <c r="BV101" s="395"/>
      <c r="BW101" s="428"/>
      <c r="BX101" s="280" t="s">
        <v>187</v>
      </c>
      <c r="BY101" s="281"/>
      <c r="BZ101" s="281"/>
      <c r="CA101" s="281"/>
      <c r="CB101" s="281"/>
      <c r="CC101" s="281"/>
      <c r="CD101" s="281"/>
      <c r="CE101" s="282"/>
      <c r="CF101" s="283" t="s">
        <v>188</v>
      </c>
      <c r="CG101" s="281"/>
      <c r="CH101" s="281"/>
      <c r="CI101" s="281"/>
      <c r="CJ101" s="281"/>
      <c r="CK101" s="281"/>
      <c r="CL101" s="281"/>
      <c r="CM101" s="281"/>
      <c r="CN101" s="281"/>
      <c r="CO101" s="281"/>
      <c r="CP101" s="281"/>
      <c r="CQ101" s="281"/>
      <c r="CR101" s="282"/>
      <c r="CS101" s="283"/>
      <c r="CT101" s="281"/>
      <c r="CU101" s="281"/>
      <c r="CV101" s="281"/>
      <c r="CW101" s="281"/>
      <c r="CX101" s="281"/>
      <c r="CY101" s="281"/>
      <c r="CZ101" s="281"/>
      <c r="DA101" s="281"/>
      <c r="DB101" s="281"/>
      <c r="DC101" s="281"/>
      <c r="DD101" s="281"/>
      <c r="DE101" s="282"/>
      <c r="DF101" s="411"/>
      <c r="DG101" s="412"/>
      <c r="DH101" s="412"/>
      <c r="DI101" s="412"/>
      <c r="DJ101" s="412"/>
      <c r="DK101" s="412"/>
      <c r="DL101" s="412"/>
      <c r="DM101" s="412"/>
      <c r="DN101" s="412"/>
      <c r="DO101" s="412"/>
      <c r="DP101" s="412"/>
      <c r="DQ101" s="412"/>
      <c r="DR101" s="413"/>
      <c r="DS101" s="257"/>
      <c r="DT101" s="258"/>
      <c r="DU101" s="258"/>
      <c r="DV101" s="258"/>
      <c r="DW101" s="258"/>
      <c r="DX101" s="258"/>
      <c r="DY101" s="258"/>
      <c r="DZ101" s="258"/>
      <c r="EA101" s="258"/>
      <c r="EB101" s="258"/>
      <c r="EC101" s="258"/>
      <c r="ED101" s="258"/>
      <c r="EE101" s="259"/>
      <c r="EF101" s="257"/>
      <c r="EG101" s="258"/>
      <c r="EH101" s="258"/>
      <c r="EI101" s="258"/>
      <c r="EJ101" s="258"/>
      <c r="EK101" s="258"/>
      <c r="EL101" s="258"/>
      <c r="EM101" s="258"/>
      <c r="EN101" s="258"/>
      <c r="EO101" s="258"/>
      <c r="EP101" s="258"/>
      <c r="EQ101" s="258"/>
      <c r="ER101" s="259"/>
      <c r="ES101" s="355"/>
      <c r="ET101" s="202"/>
      <c r="EU101" s="202"/>
      <c r="EV101" s="202"/>
      <c r="EW101" s="202"/>
      <c r="EX101" s="202"/>
      <c r="EY101" s="202"/>
      <c r="EZ101" s="202"/>
      <c r="FA101" s="202"/>
      <c r="FB101" s="202"/>
      <c r="FC101" s="202"/>
      <c r="FD101" s="202"/>
      <c r="FE101" s="356"/>
    </row>
    <row r="102" spans="1:161" s="9" customFormat="1" ht="32.25" customHeight="1" x14ac:dyDescent="0.25">
      <c r="A102" s="307" t="s">
        <v>189</v>
      </c>
      <c r="B102" s="307"/>
      <c r="C102" s="307"/>
      <c r="D102" s="307"/>
      <c r="E102" s="307"/>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7"/>
      <c r="BT102" s="307"/>
      <c r="BU102" s="307"/>
      <c r="BV102" s="307"/>
      <c r="BW102" s="308"/>
      <c r="BX102" s="309" t="s">
        <v>190</v>
      </c>
      <c r="BY102" s="310"/>
      <c r="BZ102" s="310"/>
      <c r="CA102" s="310"/>
      <c r="CB102" s="310"/>
      <c r="CC102" s="310"/>
      <c r="CD102" s="310"/>
      <c r="CE102" s="311"/>
      <c r="CF102" s="312" t="s">
        <v>191</v>
      </c>
      <c r="CG102" s="310"/>
      <c r="CH102" s="310"/>
      <c r="CI102" s="310"/>
      <c r="CJ102" s="310"/>
      <c r="CK102" s="310"/>
      <c r="CL102" s="310"/>
      <c r="CM102" s="310"/>
      <c r="CN102" s="310"/>
      <c r="CO102" s="310"/>
      <c r="CP102" s="310"/>
      <c r="CQ102" s="310"/>
      <c r="CR102" s="311"/>
      <c r="CS102" s="312"/>
      <c r="CT102" s="310"/>
      <c r="CU102" s="310"/>
      <c r="CV102" s="310"/>
      <c r="CW102" s="310"/>
      <c r="CX102" s="310"/>
      <c r="CY102" s="310"/>
      <c r="CZ102" s="310"/>
      <c r="DA102" s="310"/>
      <c r="DB102" s="310"/>
      <c r="DC102" s="310"/>
      <c r="DD102" s="310"/>
      <c r="DE102" s="311"/>
      <c r="DF102" s="357"/>
      <c r="DG102" s="358"/>
      <c r="DH102" s="358"/>
      <c r="DI102" s="358"/>
      <c r="DJ102" s="358"/>
      <c r="DK102" s="358"/>
      <c r="DL102" s="358"/>
      <c r="DM102" s="358"/>
      <c r="DN102" s="358"/>
      <c r="DO102" s="358"/>
      <c r="DP102" s="358"/>
      <c r="DQ102" s="358"/>
      <c r="DR102" s="359"/>
      <c r="DS102" s="303"/>
      <c r="DT102" s="304"/>
      <c r="DU102" s="304"/>
      <c r="DV102" s="304"/>
      <c r="DW102" s="304"/>
      <c r="DX102" s="304"/>
      <c r="DY102" s="304"/>
      <c r="DZ102" s="304"/>
      <c r="EA102" s="304"/>
      <c r="EB102" s="304"/>
      <c r="EC102" s="304"/>
      <c r="ED102" s="304"/>
      <c r="EE102" s="305"/>
      <c r="EF102" s="303"/>
      <c r="EG102" s="304"/>
      <c r="EH102" s="304"/>
      <c r="EI102" s="304"/>
      <c r="EJ102" s="304"/>
      <c r="EK102" s="304"/>
      <c r="EL102" s="304"/>
      <c r="EM102" s="304"/>
      <c r="EN102" s="304"/>
      <c r="EO102" s="304"/>
      <c r="EP102" s="304"/>
      <c r="EQ102" s="304"/>
      <c r="ER102" s="305"/>
      <c r="ES102" s="207"/>
      <c r="ET102" s="208"/>
      <c r="EU102" s="208"/>
      <c r="EV102" s="208"/>
      <c r="EW102" s="208"/>
      <c r="EX102" s="208"/>
      <c r="EY102" s="208"/>
      <c r="EZ102" s="208"/>
      <c r="FA102" s="208"/>
      <c r="FB102" s="208"/>
      <c r="FC102" s="208"/>
      <c r="FD102" s="208"/>
      <c r="FE102" s="360"/>
    </row>
    <row r="103" spans="1:161" s="9" customFormat="1" ht="33.75" customHeight="1" thickBot="1" x14ac:dyDescent="0.3">
      <c r="A103" s="409" t="s">
        <v>192</v>
      </c>
      <c r="B103" s="409"/>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09"/>
      <c r="BF103" s="409"/>
      <c r="BG103" s="409"/>
      <c r="BH103" s="409"/>
      <c r="BI103" s="409"/>
      <c r="BJ103" s="409"/>
      <c r="BK103" s="409"/>
      <c r="BL103" s="409"/>
      <c r="BM103" s="409"/>
      <c r="BN103" s="409"/>
      <c r="BO103" s="409"/>
      <c r="BP103" s="409"/>
      <c r="BQ103" s="409"/>
      <c r="BR103" s="409"/>
      <c r="BS103" s="409"/>
      <c r="BT103" s="409"/>
      <c r="BU103" s="409"/>
      <c r="BV103" s="409"/>
      <c r="BW103" s="410"/>
      <c r="BX103" s="264" t="s">
        <v>193</v>
      </c>
      <c r="BY103" s="265"/>
      <c r="BZ103" s="265"/>
      <c r="CA103" s="265"/>
      <c r="CB103" s="265"/>
      <c r="CC103" s="265"/>
      <c r="CD103" s="265"/>
      <c r="CE103" s="266"/>
      <c r="CF103" s="267" t="s">
        <v>194</v>
      </c>
      <c r="CG103" s="265"/>
      <c r="CH103" s="265"/>
      <c r="CI103" s="265"/>
      <c r="CJ103" s="265"/>
      <c r="CK103" s="265"/>
      <c r="CL103" s="265"/>
      <c r="CM103" s="265"/>
      <c r="CN103" s="265"/>
      <c r="CO103" s="265"/>
      <c r="CP103" s="265"/>
      <c r="CQ103" s="265"/>
      <c r="CR103" s="266"/>
      <c r="CS103" s="267"/>
      <c r="CT103" s="265"/>
      <c r="CU103" s="265"/>
      <c r="CV103" s="265"/>
      <c r="CW103" s="265"/>
      <c r="CX103" s="265"/>
      <c r="CY103" s="265"/>
      <c r="CZ103" s="265"/>
      <c r="DA103" s="265"/>
      <c r="DB103" s="265"/>
      <c r="DC103" s="265"/>
      <c r="DD103" s="265"/>
      <c r="DE103" s="266"/>
      <c r="DF103" s="461"/>
      <c r="DG103" s="462"/>
      <c r="DH103" s="462"/>
      <c r="DI103" s="462"/>
      <c r="DJ103" s="462"/>
      <c r="DK103" s="462"/>
      <c r="DL103" s="462"/>
      <c r="DM103" s="462"/>
      <c r="DN103" s="462"/>
      <c r="DO103" s="462"/>
      <c r="DP103" s="462"/>
      <c r="DQ103" s="462"/>
      <c r="DR103" s="463"/>
      <c r="DS103" s="271"/>
      <c r="DT103" s="272"/>
      <c r="DU103" s="272"/>
      <c r="DV103" s="272"/>
      <c r="DW103" s="272"/>
      <c r="DX103" s="272"/>
      <c r="DY103" s="272"/>
      <c r="DZ103" s="272"/>
      <c r="EA103" s="272"/>
      <c r="EB103" s="272"/>
      <c r="EC103" s="272"/>
      <c r="ED103" s="272"/>
      <c r="EE103" s="273"/>
      <c r="EF103" s="271"/>
      <c r="EG103" s="272"/>
      <c r="EH103" s="272"/>
      <c r="EI103" s="272"/>
      <c r="EJ103" s="272"/>
      <c r="EK103" s="272"/>
      <c r="EL103" s="272"/>
      <c r="EM103" s="272"/>
      <c r="EN103" s="272"/>
      <c r="EO103" s="272"/>
      <c r="EP103" s="272"/>
      <c r="EQ103" s="272"/>
      <c r="ER103" s="273"/>
      <c r="ES103" s="172"/>
      <c r="ET103" s="173"/>
      <c r="EU103" s="173"/>
      <c r="EV103" s="173"/>
      <c r="EW103" s="173"/>
      <c r="EX103" s="173"/>
      <c r="EY103" s="173"/>
      <c r="EZ103" s="173"/>
      <c r="FA103" s="173"/>
      <c r="FB103" s="173"/>
      <c r="FC103" s="173"/>
      <c r="FD103" s="173"/>
      <c r="FE103" s="464"/>
    </row>
    <row r="104" spans="1:161" s="57" customFormat="1" ht="24" customHeight="1" thickBot="1" x14ac:dyDescent="0.3">
      <c r="A104" s="472" t="s">
        <v>195</v>
      </c>
      <c r="B104" s="473"/>
      <c r="C104" s="473"/>
      <c r="D104" s="473"/>
      <c r="E104" s="473"/>
      <c r="F104" s="473"/>
      <c r="G104" s="473"/>
      <c r="H104" s="473"/>
      <c r="I104" s="473"/>
      <c r="J104" s="473"/>
      <c r="K104" s="473"/>
      <c r="L104" s="473"/>
      <c r="M104" s="473"/>
      <c r="N104" s="473"/>
      <c r="O104" s="473"/>
      <c r="P104" s="473"/>
      <c r="Q104" s="473"/>
      <c r="R104" s="473"/>
      <c r="S104" s="473"/>
      <c r="T104" s="473"/>
      <c r="U104" s="473"/>
      <c r="V104" s="473"/>
      <c r="W104" s="473"/>
      <c r="X104" s="473"/>
      <c r="Y104" s="473"/>
      <c r="Z104" s="473"/>
      <c r="AA104" s="473"/>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3"/>
      <c r="AY104" s="473"/>
      <c r="AZ104" s="473"/>
      <c r="BA104" s="473"/>
      <c r="BB104" s="473"/>
      <c r="BC104" s="473"/>
      <c r="BD104" s="473"/>
      <c r="BE104" s="473"/>
      <c r="BF104" s="473"/>
      <c r="BG104" s="473"/>
      <c r="BH104" s="473"/>
      <c r="BI104" s="473"/>
      <c r="BJ104" s="473"/>
      <c r="BK104" s="473"/>
      <c r="BL104" s="473"/>
      <c r="BM104" s="473"/>
      <c r="BN104" s="473"/>
      <c r="BO104" s="473"/>
      <c r="BP104" s="473"/>
      <c r="BQ104" s="473"/>
      <c r="BR104" s="473"/>
      <c r="BS104" s="473"/>
      <c r="BT104" s="473"/>
      <c r="BU104" s="473"/>
      <c r="BV104" s="473"/>
      <c r="BW104" s="474"/>
      <c r="BX104" s="475" t="s">
        <v>196</v>
      </c>
      <c r="BY104" s="476"/>
      <c r="BZ104" s="476"/>
      <c r="CA104" s="476"/>
      <c r="CB104" s="476"/>
      <c r="CC104" s="476"/>
      <c r="CD104" s="476"/>
      <c r="CE104" s="477"/>
      <c r="CF104" s="478" t="s">
        <v>47</v>
      </c>
      <c r="CG104" s="476"/>
      <c r="CH104" s="476"/>
      <c r="CI104" s="476"/>
      <c r="CJ104" s="476"/>
      <c r="CK104" s="476"/>
      <c r="CL104" s="476"/>
      <c r="CM104" s="476"/>
      <c r="CN104" s="476"/>
      <c r="CO104" s="476"/>
      <c r="CP104" s="476"/>
      <c r="CQ104" s="476"/>
      <c r="CR104" s="477"/>
      <c r="CS104" s="478"/>
      <c r="CT104" s="476"/>
      <c r="CU104" s="476"/>
      <c r="CV104" s="476"/>
      <c r="CW104" s="476"/>
      <c r="CX104" s="476"/>
      <c r="CY104" s="476"/>
      <c r="CZ104" s="476"/>
      <c r="DA104" s="476"/>
      <c r="DB104" s="476"/>
      <c r="DC104" s="476"/>
      <c r="DD104" s="476"/>
      <c r="DE104" s="477"/>
      <c r="DF104" s="422">
        <f>SUM(DF106:DR126)</f>
        <v>1230647.5900000001</v>
      </c>
      <c r="DG104" s="423"/>
      <c r="DH104" s="423"/>
      <c r="DI104" s="423"/>
      <c r="DJ104" s="423"/>
      <c r="DK104" s="423"/>
      <c r="DL104" s="423"/>
      <c r="DM104" s="423"/>
      <c r="DN104" s="423"/>
      <c r="DO104" s="423"/>
      <c r="DP104" s="423"/>
      <c r="DQ104" s="423"/>
      <c r="DR104" s="424"/>
      <c r="DS104" s="422">
        <f>SUM(DS106:EE125)</f>
        <v>1012657</v>
      </c>
      <c r="DT104" s="423"/>
      <c r="DU104" s="423"/>
      <c r="DV104" s="423"/>
      <c r="DW104" s="423"/>
      <c r="DX104" s="423"/>
      <c r="DY104" s="423"/>
      <c r="DZ104" s="423"/>
      <c r="EA104" s="423"/>
      <c r="EB104" s="423"/>
      <c r="EC104" s="423"/>
      <c r="ED104" s="423"/>
      <c r="EE104" s="424"/>
      <c r="EF104" s="422">
        <f t="shared" ref="EF104" si="2">SUM(EF106:ER125)</f>
        <v>1012657</v>
      </c>
      <c r="EG104" s="423"/>
      <c r="EH104" s="423"/>
      <c r="EI104" s="423"/>
      <c r="EJ104" s="423"/>
      <c r="EK104" s="423"/>
      <c r="EL104" s="423"/>
      <c r="EM104" s="423"/>
      <c r="EN104" s="423"/>
      <c r="EO104" s="423"/>
      <c r="EP104" s="423"/>
      <c r="EQ104" s="423"/>
      <c r="ER104" s="424"/>
      <c r="ES104" s="435"/>
      <c r="ET104" s="436"/>
      <c r="EU104" s="436"/>
      <c r="EV104" s="436"/>
      <c r="EW104" s="436"/>
      <c r="EX104" s="436"/>
      <c r="EY104" s="436"/>
      <c r="EZ104" s="436"/>
      <c r="FA104" s="436"/>
      <c r="FB104" s="436"/>
      <c r="FC104" s="436"/>
      <c r="FD104" s="436"/>
      <c r="FE104" s="471"/>
    </row>
    <row r="105" spans="1:161" s="9" customFormat="1" ht="14.25" customHeight="1" x14ac:dyDescent="0.25">
      <c r="A105" s="279" t="s">
        <v>197</v>
      </c>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c r="BC105" s="279"/>
      <c r="BD105" s="279"/>
      <c r="BE105" s="279"/>
      <c r="BF105" s="279"/>
      <c r="BG105" s="279"/>
      <c r="BH105" s="279"/>
      <c r="BI105" s="279"/>
      <c r="BJ105" s="279"/>
      <c r="BK105" s="279"/>
      <c r="BL105" s="279"/>
      <c r="BM105" s="279"/>
      <c r="BN105" s="279"/>
      <c r="BO105" s="279"/>
      <c r="BP105" s="279"/>
      <c r="BQ105" s="279"/>
      <c r="BR105" s="279"/>
      <c r="BS105" s="279"/>
      <c r="BT105" s="279"/>
      <c r="BU105" s="279"/>
      <c r="BV105" s="279"/>
      <c r="BW105" s="336"/>
      <c r="BX105" s="47"/>
      <c r="BY105" s="48"/>
      <c r="BZ105" s="48"/>
      <c r="CA105" s="48"/>
      <c r="CB105" s="48"/>
      <c r="CC105" s="48"/>
      <c r="CD105" s="48"/>
      <c r="CE105" s="49"/>
      <c r="CF105" s="50"/>
      <c r="CG105" s="48"/>
      <c r="CH105" s="48"/>
      <c r="CI105" s="48"/>
      <c r="CJ105" s="48"/>
      <c r="CK105" s="48"/>
      <c r="CL105" s="48"/>
      <c r="CM105" s="48"/>
      <c r="CN105" s="48"/>
      <c r="CO105" s="48"/>
      <c r="CP105" s="48"/>
      <c r="CQ105" s="48"/>
      <c r="CR105" s="49"/>
      <c r="CS105" s="50"/>
      <c r="CT105" s="48"/>
      <c r="CU105" s="48"/>
      <c r="CV105" s="48"/>
      <c r="CW105" s="48"/>
      <c r="CX105" s="48"/>
      <c r="CY105" s="48"/>
      <c r="CZ105" s="48"/>
      <c r="DA105" s="48"/>
      <c r="DB105" s="48"/>
      <c r="DC105" s="48"/>
      <c r="DD105" s="48"/>
      <c r="DE105" s="49"/>
      <c r="DF105" s="58"/>
      <c r="DG105" s="59"/>
      <c r="DH105" s="59"/>
      <c r="DI105" s="59"/>
      <c r="DJ105" s="59"/>
      <c r="DK105" s="59"/>
      <c r="DL105" s="59"/>
      <c r="DM105" s="59"/>
      <c r="DN105" s="59"/>
      <c r="DO105" s="59"/>
      <c r="DP105" s="59"/>
      <c r="DQ105" s="59"/>
      <c r="DR105" s="60"/>
      <c r="DS105" s="20"/>
      <c r="DT105" s="21"/>
      <c r="DU105" s="21"/>
      <c r="DV105" s="21"/>
      <c r="DW105" s="21"/>
      <c r="DX105" s="21"/>
      <c r="DY105" s="21"/>
      <c r="DZ105" s="21"/>
      <c r="EA105" s="21"/>
      <c r="EB105" s="21"/>
      <c r="EC105" s="21"/>
      <c r="ED105" s="21"/>
      <c r="EE105" s="22"/>
      <c r="EF105" s="20"/>
      <c r="EG105" s="21"/>
      <c r="EH105" s="21"/>
      <c r="EI105" s="21"/>
      <c r="EJ105" s="21"/>
      <c r="EK105" s="21"/>
      <c r="EL105" s="21"/>
      <c r="EM105" s="21"/>
      <c r="EN105" s="21"/>
      <c r="EO105" s="21"/>
      <c r="EP105" s="21"/>
      <c r="EQ105" s="21"/>
      <c r="ER105" s="22"/>
      <c r="ES105" s="54"/>
      <c r="ET105" s="55"/>
      <c r="EU105" s="55"/>
      <c r="EV105" s="55"/>
      <c r="EW105" s="55"/>
      <c r="EX105" s="55"/>
      <c r="EY105" s="55"/>
      <c r="EZ105" s="55"/>
      <c r="FA105" s="55"/>
      <c r="FB105" s="55"/>
      <c r="FC105" s="55"/>
      <c r="FD105" s="55"/>
      <c r="FE105" s="56"/>
    </row>
    <row r="106" spans="1:161" s="9" customFormat="1" ht="34.5" customHeight="1" x14ac:dyDescent="0.25">
      <c r="A106" s="395" t="s">
        <v>391</v>
      </c>
      <c r="B106" s="395"/>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5"/>
      <c r="AZ106" s="395"/>
      <c r="BA106" s="395"/>
      <c r="BB106" s="395"/>
      <c r="BC106" s="395"/>
      <c r="BD106" s="395"/>
      <c r="BE106" s="395"/>
      <c r="BF106" s="395"/>
      <c r="BG106" s="395"/>
      <c r="BH106" s="395"/>
      <c r="BI106" s="395"/>
      <c r="BJ106" s="395"/>
      <c r="BK106" s="395"/>
      <c r="BL106" s="395"/>
      <c r="BM106" s="395"/>
      <c r="BN106" s="395"/>
      <c r="BO106" s="395"/>
      <c r="BP106" s="395"/>
      <c r="BQ106" s="395"/>
      <c r="BR106" s="395"/>
      <c r="BS106" s="395"/>
      <c r="BT106" s="395"/>
      <c r="BU106" s="395"/>
      <c r="BV106" s="395"/>
      <c r="BW106" s="428"/>
      <c r="BX106" s="47"/>
      <c r="BY106" s="48"/>
      <c r="BZ106" s="48"/>
      <c r="CA106" s="48"/>
      <c r="CB106" s="48"/>
      <c r="CC106" s="48"/>
      <c r="CD106" s="48"/>
      <c r="CE106" s="49"/>
      <c r="CF106" s="283" t="s">
        <v>198</v>
      </c>
      <c r="CG106" s="281"/>
      <c r="CH106" s="281"/>
      <c r="CI106" s="281"/>
      <c r="CJ106" s="281"/>
      <c r="CK106" s="281"/>
      <c r="CL106" s="281"/>
      <c r="CM106" s="281"/>
      <c r="CN106" s="281"/>
      <c r="CO106" s="281"/>
      <c r="CP106" s="281"/>
      <c r="CQ106" s="281"/>
      <c r="CR106" s="282"/>
      <c r="CS106" s="283" t="s">
        <v>199</v>
      </c>
      <c r="CT106" s="281"/>
      <c r="CU106" s="281"/>
      <c r="CV106" s="281"/>
      <c r="CW106" s="281"/>
      <c r="CX106" s="281"/>
      <c r="CY106" s="281"/>
      <c r="CZ106" s="281"/>
      <c r="DA106" s="281"/>
      <c r="DB106" s="281"/>
      <c r="DC106" s="281"/>
      <c r="DD106" s="281"/>
      <c r="DE106" s="282"/>
      <c r="DF106" s="287">
        <v>7461.08</v>
      </c>
      <c r="DG106" s="288"/>
      <c r="DH106" s="288"/>
      <c r="DI106" s="288"/>
      <c r="DJ106" s="288"/>
      <c r="DK106" s="288"/>
      <c r="DL106" s="288"/>
      <c r="DM106" s="288"/>
      <c r="DN106" s="288"/>
      <c r="DO106" s="288"/>
      <c r="DP106" s="288"/>
      <c r="DQ106" s="288"/>
      <c r="DR106" s="289"/>
      <c r="DS106" s="303">
        <v>7461.08</v>
      </c>
      <c r="DT106" s="304"/>
      <c r="DU106" s="304"/>
      <c r="DV106" s="304"/>
      <c r="DW106" s="304"/>
      <c r="DX106" s="304"/>
      <c r="DY106" s="304"/>
      <c r="DZ106" s="304"/>
      <c r="EA106" s="304"/>
      <c r="EB106" s="304"/>
      <c r="EC106" s="304"/>
      <c r="ED106" s="304"/>
      <c r="EE106" s="305"/>
      <c r="EF106" s="303">
        <v>7461.08</v>
      </c>
      <c r="EG106" s="304"/>
      <c r="EH106" s="304"/>
      <c r="EI106" s="304"/>
      <c r="EJ106" s="304"/>
      <c r="EK106" s="304"/>
      <c r="EL106" s="304"/>
      <c r="EM106" s="304"/>
      <c r="EN106" s="304"/>
      <c r="EO106" s="304"/>
      <c r="EP106" s="304"/>
      <c r="EQ106" s="304"/>
      <c r="ER106" s="305"/>
      <c r="ES106" s="54"/>
      <c r="ET106" s="55"/>
      <c r="EU106" s="55"/>
      <c r="EV106" s="55"/>
      <c r="EW106" s="55"/>
      <c r="EX106" s="55"/>
      <c r="EY106" s="55"/>
      <c r="EZ106" s="55"/>
      <c r="FA106" s="55"/>
      <c r="FB106" s="55"/>
      <c r="FC106" s="55"/>
      <c r="FD106" s="55"/>
      <c r="FE106" s="56"/>
    </row>
    <row r="107" spans="1:161" s="9" customFormat="1" ht="22.5" customHeight="1" x14ac:dyDescent="0.25">
      <c r="A107" s="395" t="s">
        <v>200</v>
      </c>
      <c r="B107" s="395"/>
      <c r="C107" s="395"/>
      <c r="D107" s="395"/>
      <c r="E107" s="395"/>
      <c r="F107" s="395"/>
      <c r="G107" s="395"/>
      <c r="H107" s="395"/>
      <c r="I107" s="395"/>
      <c r="J107" s="395"/>
      <c r="K107" s="395"/>
      <c r="L107" s="395"/>
      <c r="M107" s="395"/>
      <c r="N107" s="395"/>
      <c r="O107" s="395"/>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c r="AU107" s="395"/>
      <c r="AV107" s="395"/>
      <c r="AW107" s="395"/>
      <c r="AX107" s="395"/>
      <c r="AY107" s="395"/>
      <c r="AZ107" s="395"/>
      <c r="BA107" s="395"/>
      <c r="BB107" s="395"/>
      <c r="BC107" s="395"/>
      <c r="BD107" s="395"/>
      <c r="BE107" s="395"/>
      <c r="BF107" s="395"/>
      <c r="BG107" s="395"/>
      <c r="BH107" s="395"/>
      <c r="BI107" s="395"/>
      <c r="BJ107" s="395"/>
      <c r="BK107" s="395"/>
      <c r="BL107" s="395"/>
      <c r="BM107" s="395"/>
      <c r="BN107" s="395"/>
      <c r="BO107" s="395"/>
      <c r="BP107" s="395"/>
      <c r="BQ107" s="395"/>
      <c r="BR107" s="395"/>
      <c r="BS107" s="395"/>
      <c r="BT107" s="395"/>
      <c r="BU107" s="395"/>
      <c r="BV107" s="395"/>
      <c r="BW107" s="428"/>
      <c r="BX107" s="47"/>
      <c r="BY107" s="48"/>
      <c r="BZ107" s="48"/>
      <c r="CA107" s="48"/>
      <c r="CB107" s="48"/>
      <c r="CC107" s="48"/>
      <c r="CD107" s="48"/>
      <c r="CE107" s="49"/>
      <c r="CF107" s="283" t="s">
        <v>198</v>
      </c>
      <c r="CG107" s="281"/>
      <c r="CH107" s="281"/>
      <c r="CI107" s="281"/>
      <c r="CJ107" s="281"/>
      <c r="CK107" s="281"/>
      <c r="CL107" s="281"/>
      <c r="CM107" s="281"/>
      <c r="CN107" s="281"/>
      <c r="CO107" s="281"/>
      <c r="CP107" s="281"/>
      <c r="CQ107" s="281"/>
      <c r="CR107" s="282"/>
      <c r="CS107" s="283" t="s">
        <v>201</v>
      </c>
      <c r="CT107" s="281"/>
      <c r="CU107" s="281"/>
      <c r="CV107" s="281"/>
      <c r="CW107" s="281"/>
      <c r="CX107" s="281"/>
      <c r="CY107" s="281"/>
      <c r="CZ107" s="281"/>
      <c r="DA107" s="281"/>
      <c r="DB107" s="281"/>
      <c r="DC107" s="281"/>
      <c r="DD107" s="281"/>
      <c r="DE107" s="282"/>
      <c r="DF107" s="287"/>
      <c r="DG107" s="288"/>
      <c r="DH107" s="288"/>
      <c r="DI107" s="288"/>
      <c r="DJ107" s="288"/>
      <c r="DK107" s="288"/>
      <c r="DL107" s="288"/>
      <c r="DM107" s="288"/>
      <c r="DN107" s="288"/>
      <c r="DO107" s="288"/>
      <c r="DP107" s="288"/>
      <c r="DQ107" s="288"/>
      <c r="DR107" s="289"/>
      <c r="DS107" s="303"/>
      <c r="DT107" s="304"/>
      <c r="DU107" s="304"/>
      <c r="DV107" s="304"/>
      <c r="DW107" s="304"/>
      <c r="DX107" s="304"/>
      <c r="DY107" s="304"/>
      <c r="DZ107" s="304"/>
      <c r="EA107" s="304"/>
      <c r="EB107" s="304"/>
      <c r="EC107" s="304"/>
      <c r="ED107" s="304"/>
      <c r="EE107" s="305"/>
      <c r="EF107" s="303"/>
      <c r="EG107" s="304"/>
      <c r="EH107" s="304"/>
      <c r="EI107" s="304"/>
      <c r="EJ107" s="304"/>
      <c r="EK107" s="304"/>
      <c r="EL107" s="304"/>
      <c r="EM107" s="304"/>
      <c r="EN107" s="304"/>
      <c r="EO107" s="304"/>
      <c r="EP107" s="304"/>
      <c r="EQ107" s="304"/>
      <c r="ER107" s="305"/>
      <c r="ES107" s="54"/>
      <c r="ET107" s="55"/>
      <c r="EU107" s="55"/>
      <c r="EV107" s="55"/>
      <c r="EW107" s="55"/>
      <c r="EX107" s="55"/>
      <c r="EY107" s="55"/>
      <c r="EZ107" s="55"/>
      <c r="FA107" s="55"/>
      <c r="FB107" s="55"/>
      <c r="FC107" s="55"/>
      <c r="FD107" s="55"/>
      <c r="FE107" s="56"/>
    </row>
    <row r="108" spans="1:161" s="9" customFormat="1" ht="29.25" customHeight="1" x14ac:dyDescent="0.25">
      <c r="A108" s="395" t="s">
        <v>392</v>
      </c>
      <c r="B108" s="395"/>
      <c r="C108" s="395"/>
      <c r="D108" s="395"/>
      <c r="E108" s="395"/>
      <c r="F108" s="395"/>
      <c r="G108" s="395"/>
      <c r="H108" s="395"/>
      <c r="I108" s="395"/>
      <c r="J108" s="395"/>
      <c r="K108" s="395"/>
      <c r="L108" s="395"/>
      <c r="M108" s="395"/>
      <c r="N108" s="395"/>
      <c r="O108" s="395"/>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5"/>
      <c r="AY108" s="395"/>
      <c r="AZ108" s="395"/>
      <c r="BA108" s="395"/>
      <c r="BB108" s="395"/>
      <c r="BC108" s="395"/>
      <c r="BD108" s="395"/>
      <c r="BE108" s="395"/>
      <c r="BF108" s="395"/>
      <c r="BG108" s="395"/>
      <c r="BH108" s="395"/>
      <c r="BI108" s="395"/>
      <c r="BJ108" s="395"/>
      <c r="BK108" s="395"/>
      <c r="BL108" s="395"/>
      <c r="BM108" s="395"/>
      <c r="BN108" s="395"/>
      <c r="BO108" s="395"/>
      <c r="BP108" s="395"/>
      <c r="BQ108" s="395"/>
      <c r="BR108" s="395"/>
      <c r="BS108" s="395"/>
      <c r="BT108" s="395"/>
      <c r="BU108" s="395"/>
      <c r="BV108" s="395"/>
      <c r="BW108" s="428"/>
      <c r="BX108" s="47"/>
      <c r="BY108" s="48"/>
      <c r="BZ108" s="48"/>
      <c r="CA108" s="48"/>
      <c r="CB108" s="48"/>
      <c r="CC108" s="48"/>
      <c r="CD108" s="48"/>
      <c r="CE108" s="49"/>
      <c r="CF108" s="283" t="s">
        <v>198</v>
      </c>
      <c r="CG108" s="281"/>
      <c r="CH108" s="281"/>
      <c r="CI108" s="281"/>
      <c r="CJ108" s="281"/>
      <c r="CK108" s="281"/>
      <c r="CL108" s="281"/>
      <c r="CM108" s="281"/>
      <c r="CN108" s="281"/>
      <c r="CO108" s="281"/>
      <c r="CP108" s="281"/>
      <c r="CQ108" s="281"/>
      <c r="CR108" s="282"/>
      <c r="CS108" s="283" t="s">
        <v>202</v>
      </c>
      <c r="CT108" s="281"/>
      <c r="CU108" s="281"/>
      <c r="CV108" s="281"/>
      <c r="CW108" s="281"/>
      <c r="CX108" s="281"/>
      <c r="CY108" s="281"/>
      <c r="CZ108" s="281"/>
      <c r="DA108" s="281"/>
      <c r="DB108" s="281"/>
      <c r="DC108" s="281"/>
      <c r="DD108" s="281"/>
      <c r="DE108" s="282"/>
      <c r="DF108" s="287">
        <v>9890.8799999999992</v>
      </c>
      <c r="DG108" s="288"/>
      <c r="DH108" s="288"/>
      <c r="DI108" s="288"/>
      <c r="DJ108" s="288"/>
      <c r="DK108" s="288"/>
      <c r="DL108" s="288"/>
      <c r="DM108" s="288"/>
      <c r="DN108" s="288"/>
      <c r="DO108" s="288"/>
      <c r="DP108" s="288"/>
      <c r="DQ108" s="288"/>
      <c r="DR108" s="289"/>
      <c r="DS108" s="303">
        <v>9890.8799999999992</v>
      </c>
      <c r="DT108" s="304"/>
      <c r="DU108" s="304"/>
      <c r="DV108" s="304"/>
      <c r="DW108" s="304"/>
      <c r="DX108" s="304"/>
      <c r="DY108" s="304"/>
      <c r="DZ108" s="304"/>
      <c r="EA108" s="304"/>
      <c r="EB108" s="304"/>
      <c r="EC108" s="304"/>
      <c r="ED108" s="304"/>
      <c r="EE108" s="305"/>
      <c r="EF108" s="303">
        <v>9890.8799999999992</v>
      </c>
      <c r="EG108" s="304"/>
      <c r="EH108" s="304"/>
      <c r="EI108" s="304"/>
      <c r="EJ108" s="304"/>
      <c r="EK108" s="304"/>
      <c r="EL108" s="304"/>
      <c r="EM108" s="304"/>
      <c r="EN108" s="304"/>
      <c r="EO108" s="304"/>
      <c r="EP108" s="304"/>
      <c r="EQ108" s="304"/>
      <c r="ER108" s="305"/>
      <c r="ES108" s="54"/>
      <c r="ET108" s="55"/>
      <c r="EU108" s="55"/>
      <c r="EV108" s="55"/>
      <c r="EW108" s="55"/>
      <c r="EX108" s="55"/>
      <c r="EY108" s="55"/>
      <c r="EZ108" s="55"/>
      <c r="FA108" s="55"/>
      <c r="FB108" s="55"/>
      <c r="FC108" s="55"/>
      <c r="FD108" s="55"/>
      <c r="FE108" s="56"/>
    </row>
    <row r="109" spans="1:161" s="9" customFormat="1" ht="29.25" customHeight="1" x14ac:dyDescent="0.25">
      <c r="A109" s="395" t="s">
        <v>392</v>
      </c>
      <c r="B109" s="395"/>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c r="AU109" s="395"/>
      <c r="AV109" s="395"/>
      <c r="AW109" s="395"/>
      <c r="AX109" s="395"/>
      <c r="AY109" s="395"/>
      <c r="AZ109" s="395"/>
      <c r="BA109" s="395"/>
      <c r="BB109" s="395"/>
      <c r="BC109" s="395"/>
      <c r="BD109" s="395"/>
      <c r="BE109" s="395"/>
      <c r="BF109" s="395"/>
      <c r="BG109" s="395"/>
      <c r="BH109" s="395"/>
      <c r="BI109" s="395"/>
      <c r="BJ109" s="395"/>
      <c r="BK109" s="395"/>
      <c r="BL109" s="395"/>
      <c r="BM109" s="395"/>
      <c r="BN109" s="395"/>
      <c r="BO109" s="395"/>
      <c r="BP109" s="395"/>
      <c r="BQ109" s="395"/>
      <c r="BR109" s="395"/>
      <c r="BS109" s="395"/>
      <c r="BT109" s="395"/>
      <c r="BU109" s="395"/>
      <c r="BV109" s="395"/>
      <c r="BW109" s="428"/>
      <c r="BX109" s="47"/>
      <c r="BY109" s="48"/>
      <c r="BZ109" s="48"/>
      <c r="CA109" s="48"/>
      <c r="CB109" s="48"/>
      <c r="CC109" s="48"/>
      <c r="CD109" s="48"/>
      <c r="CE109" s="49"/>
      <c r="CF109" s="283" t="s">
        <v>203</v>
      </c>
      <c r="CG109" s="281"/>
      <c r="CH109" s="281"/>
      <c r="CI109" s="281"/>
      <c r="CJ109" s="281"/>
      <c r="CK109" s="281"/>
      <c r="CL109" s="281"/>
      <c r="CM109" s="281"/>
      <c r="CN109" s="281"/>
      <c r="CO109" s="281"/>
      <c r="CP109" s="281"/>
      <c r="CQ109" s="281"/>
      <c r="CR109" s="282"/>
      <c r="CS109" s="283" t="s">
        <v>202</v>
      </c>
      <c r="CT109" s="281"/>
      <c r="CU109" s="281"/>
      <c r="CV109" s="281"/>
      <c r="CW109" s="281"/>
      <c r="CX109" s="281"/>
      <c r="CY109" s="281"/>
      <c r="CZ109" s="281"/>
      <c r="DA109" s="281"/>
      <c r="DB109" s="281"/>
      <c r="DC109" s="281"/>
      <c r="DD109" s="281"/>
      <c r="DE109" s="282"/>
      <c r="DF109" s="287">
        <v>365001.96</v>
      </c>
      <c r="DG109" s="288"/>
      <c r="DH109" s="288"/>
      <c r="DI109" s="288"/>
      <c r="DJ109" s="288"/>
      <c r="DK109" s="288"/>
      <c r="DL109" s="288"/>
      <c r="DM109" s="288"/>
      <c r="DN109" s="288"/>
      <c r="DO109" s="288"/>
      <c r="DP109" s="288"/>
      <c r="DQ109" s="288"/>
      <c r="DR109" s="289"/>
      <c r="DS109" s="303">
        <v>365001.96</v>
      </c>
      <c r="DT109" s="304"/>
      <c r="DU109" s="304"/>
      <c r="DV109" s="304"/>
      <c r="DW109" s="304"/>
      <c r="DX109" s="304"/>
      <c r="DY109" s="304"/>
      <c r="DZ109" s="304"/>
      <c r="EA109" s="304"/>
      <c r="EB109" s="304"/>
      <c r="EC109" s="304"/>
      <c r="ED109" s="304"/>
      <c r="EE109" s="305"/>
      <c r="EF109" s="303">
        <v>365001.96</v>
      </c>
      <c r="EG109" s="304"/>
      <c r="EH109" s="304"/>
      <c r="EI109" s="304"/>
      <c r="EJ109" s="304"/>
      <c r="EK109" s="304"/>
      <c r="EL109" s="304"/>
      <c r="EM109" s="304"/>
      <c r="EN109" s="304"/>
      <c r="EO109" s="304"/>
      <c r="EP109" s="304"/>
      <c r="EQ109" s="304"/>
      <c r="ER109" s="305"/>
      <c r="ES109" s="54"/>
      <c r="ET109" s="55"/>
      <c r="EU109" s="55"/>
      <c r="EV109" s="55"/>
      <c r="EW109" s="55"/>
      <c r="EX109" s="55"/>
      <c r="EY109" s="55"/>
      <c r="EZ109" s="55"/>
      <c r="FA109" s="55"/>
      <c r="FB109" s="55"/>
      <c r="FC109" s="55"/>
      <c r="FD109" s="55"/>
      <c r="FE109" s="56"/>
    </row>
    <row r="110" spans="1:161" s="9" customFormat="1" ht="23.25" customHeight="1" x14ac:dyDescent="0.25">
      <c r="A110" s="307" t="s">
        <v>204</v>
      </c>
      <c r="B110" s="307"/>
      <c r="C110" s="307"/>
      <c r="D110" s="307"/>
      <c r="E110" s="307"/>
      <c r="F110" s="307"/>
      <c r="G110" s="307"/>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7"/>
      <c r="AD110" s="307"/>
      <c r="AE110" s="307"/>
      <c r="AF110" s="307"/>
      <c r="AG110" s="307"/>
      <c r="AH110" s="307"/>
      <c r="AI110" s="307"/>
      <c r="AJ110" s="307"/>
      <c r="AK110" s="307"/>
      <c r="AL110" s="307"/>
      <c r="AM110" s="307"/>
      <c r="AN110" s="307"/>
      <c r="AO110" s="307"/>
      <c r="AP110" s="307"/>
      <c r="AQ110" s="307"/>
      <c r="AR110" s="307"/>
      <c r="AS110" s="307"/>
      <c r="AT110" s="307"/>
      <c r="AU110" s="307"/>
      <c r="AV110" s="307"/>
      <c r="AW110" s="307"/>
      <c r="AX110" s="307"/>
      <c r="AY110" s="307"/>
      <c r="AZ110" s="307"/>
      <c r="BA110" s="307"/>
      <c r="BB110" s="307"/>
      <c r="BC110" s="307"/>
      <c r="BD110" s="307"/>
      <c r="BE110" s="307"/>
      <c r="BF110" s="307"/>
      <c r="BG110" s="307"/>
      <c r="BH110" s="307"/>
      <c r="BI110" s="307"/>
      <c r="BJ110" s="307"/>
      <c r="BK110" s="307"/>
      <c r="BL110" s="307"/>
      <c r="BM110" s="307"/>
      <c r="BN110" s="307"/>
      <c r="BO110" s="307"/>
      <c r="BP110" s="307"/>
      <c r="BQ110" s="307"/>
      <c r="BR110" s="307"/>
      <c r="BS110" s="307"/>
      <c r="BT110" s="307"/>
      <c r="BU110" s="307"/>
      <c r="BV110" s="307"/>
      <c r="BW110" s="308"/>
      <c r="BX110" s="47"/>
      <c r="BY110" s="48"/>
      <c r="BZ110" s="48"/>
      <c r="CA110" s="48"/>
      <c r="CB110" s="48"/>
      <c r="CC110" s="48"/>
      <c r="CD110" s="48"/>
      <c r="CE110" s="49"/>
      <c r="CF110" s="283" t="s">
        <v>198</v>
      </c>
      <c r="CG110" s="281"/>
      <c r="CH110" s="281"/>
      <c r="CI110" s="281"/>
      <c r="CJ110" s="281"/>
      <c r="CK110" s="281"/>
      <c r="CL110" s="281"/>
      <c r="CM110" s="281"/>
      <c r="CN110" s="281"/>
      <c r="CO110" s="281"/>
      <c r="CP110" s="281"/>
      <c r="CQ110" s="281"/>
      <c r="CR110" s="282"/>
      <c r="CS110" s="283" t="s">
        <v>205</v>
      </c>
      <c r="CT110" s="281"/>
      <c r="CU110" s="281"/>
      <c r="CV110" s="281"/>
      <c r="CW110" s="281"/>
      <c r="CX110" s="281"/>
      <c r="CY110" s="281"/>
      <c r="CZ110" s="281"/>
      <c r="DA110" s="281"/>
      <c r="DB110" s="281"/>
      <c r="DC110" s="281"/>
      <c r="DD110" s="281"/>
      <c r="DE110" s="282"/>
      <c r="DF110" s="287"/>
      <c r="DG110" s="288"/>
      <c r="DH110" s="288"/>
      <c r="DI110" s="288"/>
      <c r="DJ110" s="288"/>
      <c r="DK110" s="288"/>
      <c r="DL110" s="288"/>
      <c r="DM110" s="288"/>
      <c r="DN110" s="288"/>
      <c r="DO110" s="288"/>
      <c r="DP110" s="288"/>
      <c r="DQ110" s="288"/>
      <c r="DR110" s="289"/>
      <c r="DS110" s="303"/>
      <c r="DT110" s="304"/>
      <c r="DU110" s="304"/>
      <c r="DV110" s="304"/>
      <c r="DW110" s="304"/>
      <c r="DX110" s="304"/>
      <c r="DY110" s="304"/>
      <c r="DZ110" s="304"/>
      <c r="EA110" s="304"/>
      <c r="EB110" s="304"/>
      <c r="EC110" s="304"/>
      <c r="ED110" s="304"/>
      <c r="EE110" s="305"/>
      <c r="EF110" s="303"/>
      <c r="EG110" s="304"/>
      <c r="EH110" s="304"/>
      <c r="EI110" s="304"/>
      <c r="EJ110" s="304"/>
      <c r="EK110" s="304"/>
      <c r="EL110" s="304"/>
      <c r="EM110" s="304"/>
      <c r="EN110" s="304"/>
      <c r="EO110" s="304"/>
      <c r="EP110" s="304"/>
      <c r="EQ110" s="304"/>
      <c r="ER110" s="305"/>
      <c r="ES110" s="54"/>
      <c r="ET110" s="55"/>
      <c r="EU110" s="55"/>
      <c r="EV110" s="55"/>
      <c r="EW110" s="55"/>
      <c r="EX110" s="55"/>
      <c r="EY110" s="55"/>
      <c r="EZ110" s="55"/>
      <c r="FA110" s="55"/>
      <c r="FB110" s="55"/>
      <c r="FC110" s="55"/>
      <c r="FD110" s="55"/>
      <c r="FE110" s="56"/>
    </row>
    <row r="111" spans="1:161" s="9" customFormat="1" ht="47.25" customHeight="1" x14ac:dyDescent="0.25">
      <c r="A111" s="307" t="s">
        <v>393</v>
      </c>
      <c r="B111" s="307"/>
      <c r="C111" s="307"/>
      <c r="D111" s="307"/>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07"/>
      <c r="AM111" s="307"/>
      <c r="AN111" s="307"/>
      <c r="AO111" s="307"/>
      <c r="AP111" s="307"/>
      <c r="AQ111" s="307"/>
      <c r="AR111" s="307"/>
      <c r="AS111" s="307"/>
      <c r="AT111" s="307"/>
      <c r="AU111" s="307"/>
      <c r="AV111" s="307"/>
      <c r="AW111" s="307"/>
      <c r="AX111" s="307"/>
      <c r="AY111" s="307"/>
      <c r="AZ111" s="307"/>
      <c r="BA111" s="307"/>
      <c r="BB111" s="307"/>
      <c r="BC111" s="307"/>
      <c r="BD111" s="307"/>
      <c r="BE111" s="307"/>
      <c r="BF111" s="307"/>
      <c r="BG111" s="307"/>
      <c r="BH111" s="307"/>
      <c r="BI111" s="307"/>
      <c r="BJ111" s="307"/>
      <c r="BK111" s="307"/>
      <c r="BL111" s="307"/>
      <c r="BM111" s="307"/>
      <c r="BN111" s="307"/>
      <c r="BO111" s="307"/>
      <c r="BP111" s="307"/>
      <c r="BQ111" s="307"/>
      <c r="BR111" s="307"/>
      <c r="BS111" s="307"/>
      <c r="BT111" s="307"/>
      <c r="BU111" s="307"/>
      <c r="BV111" s="307"/>
      <c r="BW111" s="308"/>
      <c r="BX111" s="47"/>
      <c r="BY111" s="48"/>
      <c r="BZ111" s="48"/>
      <c r="CA111" s="48"/>
      <c r="CB111" s="48"/>
      <c r="CC111" s="48"/>
      <c r="CD111" s="48"/>
      <c r="CE111" s="49"/>
      <c r="CF111" s="283" t="s">
        <v>198</v>
      </c>
      <c r="CG111" s="281"/>
      <c r="CH111" s="281"/>
      <c r="CI111" s="281"/>
      <c r="CJ111" s="281"/>
      <c r="CK111" s="281"/>
      <c r="CL111" s="281"/>
      <c r="CM111" s="281"/>
      <c r="CN111" s="281"/>
      <c r="CO111" s="281"/>
      <c r="CP111" s="281"/>
      <c r="CQ111" s="281"/>
      <c r="CR111" s="282"/>
      <c r="CS111" s="283" t="s">
        <v>206</v>
      </c>
      <c r="CT111" s="281"/>
      <c r="CU111" s="281"/>
      <c r="CV111" s="281"/>
      <c r="CW111" s="281"/>
      <c r="CX111" s="281"/>
      <c r="CY111" s="281"/>
      <c r="CZ111" s="281"/>
      <c r="DA111" s="281"/>
      <c r="DB111" s="281"/>
      <c r="DC111" s="281"/>
      <c r="DD111" s="281"/>
      <c r="DE111" s="282"/>
      <c r="DF111" s="287">
        <v>404317.76</v>
      </c>
      <c r="DG111" s="288"/>
      <c r="DH111" s="288"/>
      <c r="DI111" s="288"/>
      <c r="DJ111" s="288"/>
      <c r="DK111" s="288"/>
      <c r="DL111" s="288"/>
      <c r="DM111" s="288"/>
      <c r="DN111" s="288"/>
      <c r="DO111" s="288"/>
      <c r="DP111" s="288"/>
      <c r="DQ111" s="288"/>
      <c r="DR111" s="289"/>
      <c r="DS111" s="303">
        <v>404317.76</v>
      </c>
      <c r="DT111" s="304"/>
      <c r="DU111" s="304"/>
      <c r="DV111" s="304"/>
      <c r="DW111" s="304"/>
      <c r="DX111" s="304"/>
      <c r="DY111" s="304"/>
      <c r="DZ111" s="304"/>
      <c r="EA111" s="304"/>
      <c r="EB111" s="304"/>
      <c r="EC111" s="304"/>
      <c r="ED111" s="304"/>
      <c r="EE111" s="305"/>
      <c r="EF111" s="303">
        <v>404317.76</v>
      </c>
      <c r="EG111" s="304"/>
      <c r="EH111" s="304"/>
      <c r="EI111" s="304"/>
      <c r="EJ111" s="304"/>
      <c r="EK111" s="304"/>
      <c r="EL111" s="304"/>
      <c r="EM111" s="304"/>
      <c r="EN111" s="304"/>
      <c r="EO111" s="304"/>
      <c r="EP111" s="304"/>
      <c r="EQ111" s="304"/>
      <c r="ER111" s="305"/>
      <c r="ES111" s="54"/>
      <c r="ET111" s="55"/>
      <c r="EU111" s="55"/>
      <c r="EV111" s="55"/>
      <c r="EW111" s="55"/>
      <c r="EX111" s="55"/>
      <c r="EY111" s="55"/>
      <c r="EZ111" s="55"/>
      <c r="FA111" s="55"/>
      <c r="FB111" s="55"/>
      <c r="FC111" s="55"/>
      <c r="FD111" s="55"/>
      <c r="FE111" s="56"/>
    </row>
    <row r="112" spans="1:161" s="9" customFormat="1" ht="33" customHeight="1" x14ac:dyDescent="0.25">
      <c r="A112" s="395" t="s">
        <v>394</v>
      </c>
      <c r="B112" s="395"/>
      <c r="C112" s="395"/>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5"/>
      <c r="AR112" s="395"/>
      <c r="AS112" s="395"/>
      <c r="AT112" s="395"/>
      <c r="AU112" s="395"/>
      <c r="AV112" s="395"/>
      <c r="AW112" s="395"/>
      <c r="AX112" s="395"/>
      <c r="AY112" s="395"/>
      <c r="AZ112" s="395"/>
      <c r="BA112" s="395"/>
      <c r="BB112" s="395"/>
      <c r="BC112" s="395"/>
      <c r="BD112" s="395"/>
      <c r="BE112" s="395"/>
      <c r="BF112" s="395"/>
      <c r="BG112" s="395"/>
      <c r="BH112" s="395"/>
      <c r="BI112" s="395"/>
      <c r="BJ112" s="395"/>
      <c r="BK112" s="395"/>
      <c r="BL112" s="395"/>
      <c r="BM112" s="395"/>
      <c r="BN112" s="395"/>
      <c r="BO112" s="395"/>
      <c r="BP112" s="395"/>
      <c r="BQ112" s="395"/>
      <c r="BR112" s="395"/>
      <c r="BS112" s="395"/>
      <c r="BT112" s="395"/>
      <c r="BU112" s="395"/>
      <c r="BV112" s="395"/>
      <c r="BW112" s="428"/>
      <c r="BX112" s="47"/>
      <c r="BY112" s="48"/>
      <c r="BZ112" s="48"/>
      <c r="CA112" s="48"/>
      <c r="CB112" s="48"/>
      <c r="CC112" s="48"/>
      <c r="CD112" s="48"/>
      <c r="CE112" s="49"/>
      <c r="CF112" s="283" t="s">
        <v>198</v>
      </c>
      <c r="CG112" s="281"/>
      <c r="CH112" s="281"/>
      <c r="CI112" s="281"/>
      <c r="CJ112" s="281"/>
      <c r="CK112" s="281"/>
      <c r="CL112" s="281"/>
      <c r="CM112" s="281"/>
      <c r="CN112" s="281"/>
      <c r="CO112" s="281"/>
      <c r="CP112" s="281"/>
      <c r="CQ112" s="281"/>
      <c r="CR112" s="282"/>
      <c r="CS112" s="283" t="s">
        <v>99</v>
      </c>
      <c r="CT112" s="281"/>
      <c r="CU112" s="281"/>
      <c r="CV112" s="281"/>
      <c r="CW112" s="281"/>
      <c r="CX112" s="281"/>
      <c r="CY112" s="281"/>
      <c r="CZ112" s="281"/>
      <c r="DA112" s="281"/>
      <c r="DB112" s="281"/>
      <c r="DC112" s="281"/>
      <c r="DD112" s="281"/>
      <c r="DE112" s="282"/>
      <c r="DF112" s="287">
        <v>195985.32</v>
      </c>
      <c r="DG112" s="288"/>
      <c r="DH112" s="288"/>
      <c r="DI112" s="288"/>
      <c r="DJ112" s="288"/>
      <c r="DK112" s="288"/>
      <c r="DL112" s="288"/>
      <c r="DM112" s="288"/>
      <c r="DN112" s="288"/>
      <c r="DO112" s="288"/>
      <c r="DP112" s="288"/>
      <c r="DQ112" s="288"/>
      <c r="DR112" s="289"/>
      <c r="DS112" s="303">
        <v>195985.32</v>
      </c>
      <c r="DT112" s="304"/>
      <c r="DU112" s="304"/>
      <c r="DV112" s="304"/>
      <c r="DW112" s="304"/>
      <c r="DX112" s="304"/>
      <c r="DY112" s="304"/>
      <c r="DZ112" s="304"/>
      <c r="EA112" s="304"/>
      <c r="EB112" s="304"/>
      <c r="EC112" s="304"/>
      <c r="ED112" s="304"/>
      <c r="EE112" s="305"/>
      <c r="EF112" s="303">
        <v>195985.32</v>
      </c>
      <c r="EG112" s="304"/>
      <c r="EH112" s="304"/>
      <c r="EI112" s="304"/>
      <c r="EJ112" s="304"/>
      <c r="EK112" s="304"/>
      <c r="EL112" s="304"/>
      <c r="EM112" s="304"/>
      <c r="EN112" s="304"/>
      <c r="EO112" s="304"/>
      <c r="EP112" s="304"/>
      <c r="EQ112" s="304"/>
      <c r="ER112" s="305"/>
      <c r="ES112" s="54"/>
      <c r="ET112" s="55"/>
      <c r="EU112" s="55"/>
      <c r="EV112" s="55"/>
      <c r="EW112" s="55"/>
      <c r="EX112" s="55"/>
      <c r="EY112" s="55"/>
      <c r="EZ112" s="55"/>
      <c r="FA112" s="55"/>
      <c r="FB112" s="55"/>
      <c r="FC112" s="55"/>
      <c r="FD112" s="55"/>
      <c r="FE112" s="56"/>
    </row>
    <row r="113" spans="1:163" s="9" customFormat="1" ht="23.25" customHeight="1" x14ac:dyDescent="0.25">
      <c r="A113" s="395" t="s">
        <v>396</v>
      </c>
      <c r="B113" s="395"/>
      <c r="C113" s="395"/>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c r="AR113" s="395"/>
      <c r="AS113" s="395"/>
      <c r="AT113" s="395"/>
      <c r="AU113" s="395"/>
      <c r="AV113" s="395"/>
      <c r="AW113" s="395"/>
      <c r="AX113" s="395"/>
      <c r="AY113" s="395"/>
      <c r="AZ113" s="395"/>
      <c r="BA113" s="395"/>
      <c r="BB113" s="395"/>
      <c r="BC113" s="395"/>
      <c r="BD113" s="395"/>
      <c r="BE113" s="395"/>
      <c r="BF113" s="395"/>
      <c r="BG113" s="395"/>
      <c r="BH113" s="395"/>
      <c r="BI113" s="395"/>
      <c r="BJ113" s="395"/>
      <c r="BK113" s="395"/>
      <c r="BL113" s="395"/>
      <c r="BM113" s="395"/>
      <c r="BN113" s="395"/>
      <c r="BO113" s="395"/>
      <c r="BP113" s="395"/>
      <c r="BQ113" s="395"/>
      <c r="BR113" s="395"/>
      <c r="BS113" s="395"/>
      <c r="BT113" s="395"/>
      <c r="BU113" s="395"/>
      <c r="BV113" s="395"/>
      <c r="BW113" s="428"/>
      <c r="BX113" s="47"/>
      <c r="BY113" s="48"/>
      <c r="BZ113" s="48"/>
      <c r="CA113" s="48"/>
      <c r="CB113" s="48"/>
      <c r="CC113" s="48"/>
      <c r="CD113" s="48"/>
      <c r="CE113" s="49"/>
      <c r="CF113" s="283" t="s">
        <v>198</v>
      </c>
      <c r="CG113" s="281"/>
      <c r="CH113" s="281"/>
      <c r="CI113" s="281"/>
      <c r="CJ113" s="281"/>
      <c r="CK113" s="281"/>
      <c r="CL113" s="281"/>
      <c r="CM113" s="281"/>
      <c r="CN113" s="281"/>
      <c r="CO113" s="281"/>
      <c r="CP113" s="281"/>
      <c r="CQ113" s="281"/>
      <c r="CR113" s="282"/>
      <c r="CS113" s="283" t="s">
        <v>207</v>
      </c>
      <c r="CT113" s="281"/>
      <c r="CU113" s="281"/>
      <c r="CV113" s="281"/>
      <c r="CW113" s="281"/>
      <c r="CX113" s="281"/>
      <c r="CY113" s="281"/>
      <c r="CZ113" s="281"/>
      <c r="DA113" s="281"/>
      <c r="DB113" s="281"/>
      <c r="DC113" s="281"/>
      <c r="DD113" s="281"/>
      <c r="DE113" s="282"/>
      <c r="DF113" s="287"/>
      <c r="DG113" s="288"/>
      <c r="DH113" s="288"/>
      <c r="DI113" s="288"/>
      <c r="DJ113" s="288"/>
      <c r="DK113" s="288"/>
      <c r="DL113" s="288"/>
      <c r="DM113" s="288"/>
      <c r="DN113" s="288"/>
      <c r="DO113" s="288"/>
      <c r="DP113" s="288"/>
      <c r="DQ113" s="288"/>
      <c r="DR113" s="289"/>
      <c r="DS113" s="303"/>
      <c r="DT113" s="304"/>
      <c r="DU113" s="304"/>
      <c r="DV113" s="304"/>
      <c r="DW113" s="304"/>
      <c r="DX113" s="304"/>
      <c r="DY113" s="304"/>
      <c r="DZ113" s="304"/>
      <c r="EA113" s="304"/>
      <c r="EB113" s="304"/>
      <c r="EC113" s="304"/>
      <c r="ED113" s="304"/>
      <c r="EE113" s="305"/>
      <c r="EF113" s="303"/>
      <c r="EG113" s="304"/>
      <c r="EH113" s="304"/>
      <c r="EI113" s="304"/>
      <c r="EJ113" s="304"/>
      <c r="EK113" s="304"/>
      <c r="EL113" s="304"/>
      <c r="EM113" s="304"/>
      <c r="EN113" s="304"/>
      <c r="EO113" s="304"/>
      <c r="EP113" s="304"/>
      <c r="EQ113" s="304"/>
      <c r="ER113" s="305"/>
      <c r="ES113" s="54"/>
      <c r="ET113" s="55"/>
      <c r="EU113" s="55"/>
      <c r="EV113" s="55"/>
      <c r="EW113" s="55"/>
      <c r="EX113" s="55"/>
      <c r="EY113" s="55"/>
      <c r="EZ113" s="55"/>
      <c r="FA113" s="55"/>
      <c r="FB113" s="55"/>
      <c r="FC113" s="55"/>
      <c r="FD113" s="55"/>
      <c r="FE113" s="56"/>
    </row>
    <row r="114" spans="1:163" s="9" customFormat="1" ht="48" customHeight="1" x14ac:dyDescent="0.25">
      <c r="A114" s="395" t="s">
        <v>395</v>
      </c>
      <c r="B114" s="395"/>
      <c r="C114" s="395"/>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c r="AU114" s="395"/>
      <c r="AV114" s="395"/>
      <c r="AW114" s="395"/>
      <c r="AX114" s="395"/>
      <c r="AY114" s="395"/>
      <c r="AZ114" s="395"/>
      <c r="BA114" s="395"/>
      <c r="BB114" s="395"/>
      <c r="BC114" s="395"/>
      <c r="BD114" s="395"/>
      <c r="BE114" s="395"/>
      <c r="BF114" s="395"/>
      <c r="BG114" s="395"/>
      <c r="BH114" s="395"/>
      <c r="BI114" s="395"/>
      <c r="BJ114" s="395"/>
      <c r="BK114" s="395"/>
      <c r="BL114" s="395"/>
      <c r="BM114" s="395"/>
      <c r="BN114" s="395"/>
      <c r="BO114" s="395"/>
      <c r="BP114" s="395"/>
      <c r="BQ114" s="395"/>
      <c r="BR114" s="395"/>
      <c r="BS114" s="395"/>
      <c r="BT114" s="395"/>
      <c r="BU114" s="395"/>
      <c r="BV114" s="395"/>
      <c r="BW114" s="428"/>
      <c r="BX114" s="47"/>
      <c r="BY114" s="48"/>
      <c r="BZ114" s="48"/>
      <c r="CA114" s="48"/>
      <c r="CB114" s="48"/>
      <c r="CC114" s="48"/>
      <c r="CD114" s="48"/>
      <c r="CE114" s="49"/>
      <c r="CF114" s="283" t="s">
        <v>198</v>
      </c>
      <c r="CG114" s="281"/>
      <c r="CH114" s="281"/>
      <c r="CI114" s="281"/>
      <c r="CJ114" s="281"/>
      <c r="CK114" s="281"/>
      <c r="CL114" s="281"/>
      <c r="CM114" s="281"/>
      <c r="CN114" s="281"/>
      <c r="CO114" s="281"/>
      <c r="CP114" s="281"/>
      <c r="CQ114" s="281"/>
      <c r="CR114" s="282"/>
      <c r="CS114" s="283" t="s">
        <v>139</v>
      </c>
      <c r="CT114" s="281"/>
      <c r="CU114" s="281"/>
      <c r="CV114" s="281"/>
      <c r="CW114" s="281"/>
      <c r="CX114" s="281"/>
      <c r="CY114" s="281"/>
      <c r="CZ114" s="281"/>
      <c r="DA114" s="281"/>
      <c r="DB114" s="281"/>
      <c r="DC114" s="281"/>
      <c r="DD114" s="281"/>
      <c r="DE114" s="282"/>
      <c r="DF114" s="287">
        <v>30000</v>
      </c>
      <c r="DG114" s="288"/>
      <c r="DH114" s="288"/>
      <c r="DI114" s="288"/>
      <c r="DJ114" s="288"/>
      <c r="DK114" s="288"/>
      <c r="DL114" s="288"/>
      <c r="DM114" s="288"/>
      <c r="DN114" s="288"/>
      <c r="DO114" s="288"/>
      <c r="DP114" s="288"/>
      <c r="DQ114" s="288"/>
      <c r="DR114" s="289"/>
      <c r="DS114" s="303">
        <v>30000</v>
      </c>
      <c r="DT114" s="304"/>
      <c r="DU114" s="304"/>
      <c r="DV114" s="304"/>
      <c r="DW114" s="304"/>
      <c r="DX114" s="304"/>
      <c r="DY114" s="304"/>
      <c r="DZ114" s="304"/>
      <c r="EA114" s="304"/>
      <c r="EB114" s="304"/>
      <c r="EC114" s="304"/>
      <c r="ED114" s="304"/>
      <c r="EE114" s="305"/>
      <c r="EF114" s="303">
        <v>30000</v>
      </c>
      <c r="EG114" s="304"/>
      <c r="EH114" s="304"/>
      <c r="EI114" s="304"/>
      <c r="EJ114" s="304"/>
      <c r="EK114" s="304"/>
      <c r="EL114" s="304"/>
      <c r="EM114" s="304"/>
      <c r="EN114" s="304"/>
      <c r="EO114" s="304"/>
      <c r="EP114" s="304"/>
      <c r="EQ114" s="304"/>
      <c r="ER114" s="305"/>
      <c r="ES114" s="54"/>
      <c r="ET114" s="55"/>
      <c r="EU114" s="55"/>
      <c r="EV114" s="55"/>
      <c r="EW114" s="55"/>
      <c r="EX114" s="55"/>
      <c r="EY114" s="55"/>
      <c r="EZ114" s="55"/>
      <c r="FA114" s="55"/>
      <c r="FB114" s="55"/>
      <c r="FC114" s="55"/>
      <c r="FD114" s="55"/>
      <c r="FE114" s="56"/>
    </row>
    <row r="115" spans="1:163" s="9" customFormat="1" ht="22.5" customHeight="1" x14ac:dyDescent="0.25">
      <c r="A115" s="479" t="s">
        <v>397</v>
      </c>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80"/>
      <c r="BX115" s="61"/>
      <c r="BY115" s="62"/>
      <c r="BZ115" s="62"/>
      <c r="CA115" s="62"/>
      <c r="CB115" s="62"/>
      <c r="CC115" s="62"/>
      <c r="CD115" s="62"/>
      <c r="CE115" s="63"/>
      <c r="CF115" s="481" t="s">
        <v>198</v>
      </c>
      <c r="CG115" s="482"/>
      <c r="CH115" s="482"/>
      <c r="CI115" s="482"/>
      <c r="CJ115" s="482"/>
      <c r="CK115" s="482"/>
      <c r="CL115" s="482"/>
      <c r="CM115" s="482"/>
      <c r="CN115" s="482"/>
      <c r="CO115" s="482"/>
      <c r="CP115" s="482"/>
      <c r="CQ115" s="482"/>
      <c r="CR115" s="483"/>
      <c r="CS115" s="481" t="s">
        <v>202</v>
      </c>
      <c r="CT115" s="482"/>
      <c r="CU115" s="482"/>
      <c r="CV115" s="482"/>
      <c r="CW115" s="482"/>
      <c r="CX115" s="482"/>
      <c r="CY115" s="482"/>
      <c r="CZ115" s="482"/>
      <c r="DA115" s="482"/>
      <c r="DB115" s="482"/>
      <c r="DC115" s="482"/>
      <c r="DD115" s="482"/>
      <c r="DE115" s="483"/>
      <c r="DF115" s="484">
        <v>65.540000000000006</v>
      </c>
      <c r="DG115" s="485"/>
      <c r="DH115" s="485"/>
      <c r="DI115" s="485"/>
      <c r="DJ115" s="485"/>
      <c r="DK115" s="485"/>
      <c r="DL115" s="485"/>
      <c r="DM115" s="485"/>
      <c r="DN115" s="485"/>
      <c r="DO115" s="485"/>
      <c r="DP115" s="485"/>
      <c r="DQ115" s="485"/>
      <c r="DR115" s="486"/>
      <c r="DS115" s="487"/>
      <c r="DT115" s="488"/>
      <c r="DU115" s="488"/>
      <c r="DV115" s="488"/>
      <c r="DW115" s="488"/>
      <c r="DX115" s="488"/>
      <c r="DY115" s="488"/>
      <c r="DZ115" s="488"/>
      <c r="EA115" s="488"/>
      <c r="EB115" s="488"/>
      <c r="EC115" s="488"/>
      <c r="ED115" s="488"/>
      <c r="EE115" s="489"/>
      <c r="EF115" s="487"/>
      <c r="EG115" s="488"/>
      <c r="EH115" s="488"/>
      <c r="EI115" s="488"/>
      <c r="EJ115" s="488"/>
      <c r="EK115" s="488"/>
      <c r="EL115" s="488"/>
      <c r="EM115" s="488"/>
      <c r="EN115" s="488"/>
      <c r="EO115" s="488"/>
      <c r="EP115" s="488"/>
      <c r="EQ115" s="488"/>
      <c r="ER115" s="489"/>
      <c r="ES115" s="64"/>
      <c r="ET115" s="65"/>
      <c r="EU115" s="65"/>
      <c r="EV115" s="65"/>
      <c r="EW115" s="65"/>
      <c r="EX115" s="65"/>
      <c r="EY115" s="65"/>
      <c r="EZ115" s="65"/>
      <c r="FA115" s="65"/>
      <c r="FB115" s="65"/>
      <c r="FC115" s="65"/>
      <c r="FD115" s="65"/>
      <c r="FE115" s="66"/>
    </row>
    <row r="116" spans="1:163" s="9" customFormat="1" ht="25.5" hidden="1" customHeight="1" x14ac:dyDescent="0.25">
      <c r="A116" s="490" t="s">
        <v>204</v>
      </c>
      <c r="B116" s="490"/>
      <c r="C116" s="490"/>
      <c r="D116" s="490"/>
      <c r="E116" s="490"/>
      <c r="F116" s="490"/>
      <c r="G116" s="490"/>
      <c r="H116" s="490"/>
      <c r="I116" s="490"/>
      <c r="J116" s="490"/>
      <c r="K116" s="490"/>
      <c r="L116" s="490"/>
      <c r="M116" s="490"/>
      <c r="N116" s="490"/>
      <c r="O116" s="490"/>
      <c r="P116" s="490"/>
      <c r="Q116" s="490"/>
      <c r="R116" s="490"/>
      <c r="S116" s="490"/>
      <c r="T116" s="490"/>
      <c r="U116" s="490"/>
      <c r="V116" s="490"/>
      <c r="W116" s="490"/>
      <c r="X116" s="490"/>
      <c r="Y116" s="490"/>
      <c r="Z116" s="490"/>
      <c r="AA116" s="490"/>
      <c r="AB116" s="490"/>
      <c r="AC116" s="490"/>
      <c r="AD116" s="490"/>
      <c r="AE116" s="490"/>
      <c r="AF116" s="490"/>
      <c r="AG116" s="490"/>
      <c r="AH116" s="490"/>
      <c r="AI116" s="490"/>
      <c r="AJ116" s="490"/>
      <c r="AK116" s="490"/>
      <c r="AL116" s="490"/>
      <c r="AM116" s="490"/>
      <c r="AN116" s="490"/>
      <c r="AO116" s="490"/>
      <c r="AP116" s="490"/>
      <c r="AQ116" s="490"/>
      <c r="AR116" s="490"/>
      <c r="AS116" s="490"/>
      <c r="AT116" s="490"/>
      <c r="AU116" s="490"/>
      <c r="AV116" s="490"/>
      <c r="AW116" s="490"/>
      <c r="AX116" s="490"/>
      <c r="AY116" s="490"/>
      <c r="AZ116" s="490"/>
      <c r="BA116" s="490"/>
      <c r="BB116" s="490"/>
      <c r="BC116" s="490"/>
      <c r="BD116" s="490"/>
      <c r="BE116" s="490"/>
      <c r="BF116" s="490"/>
      <c r="BG116" s="490"/>
      <c r="BH116" s="490"/>
      <c r="BI116" s="490"/>
      <c r="BJ116" s="490"/>
      <c r="BK116" s="490"/>
      <c r="BL116" s="490"/>
      <c r="BM116" s="490"/>
      <c r="BN116" s="490"/>
      <c r="BO116" s="490"/>
      <c r="BP116" s="490"/>
      <c r="BQ116" s="490"/>
      <c r="BR116" s="490"/>
      <c r="BS116" s="490"/>
      <c r="BT116" s="490"/>
      <c r="BU116" s="490"/>
      <c r="BV116" s="490"/>
      <c r="BW116" s="491"/>
      <c r="BX116" s="61"/>
      <c r="BY116" s="62"/>
      <c r="BZ116" s="62"/>
      <c r="CA116" s="62"/>
      <c r="CB116" s="62"/>
      <c r="CC116" s="62"/>
      <c r="CD116" s="62"/>
      <c r="CE116" s="63"/>
      <c r="CF116" s="481" t="s">
        <v>198</v>
      </c>
      <c r="CG116" s="482"/>
      <c r="CH116" s="482"/>
      <c r="CI116" s="482"/>
      <c r="CJ116" s="482"/>
      <c r="CK116" s="482"/>
      <c r="CL116" s="482"/>
      <c r="CM116" s="482"/>
      <c r="CN116" s="482"/>
      <c r="CO116" s="482"/>
      <c r="CP116" s="482"/>
      <c r="CQ116" s="482"/>
      <c r="CR116" s="483"/>
      <c r="CS116" s="481" t="s">
        <v>205</v>
      </c>
      <c r="CT116" s="482"/>
      <c r="CU116" s="482"/>
      <c r="CV116" s="482"/>
      <c r="CW116" s="482"/>
      <c r="CX116" s="482"/>
      <c r="CY116" s="482"/>
      <c r="CZ116" s="482"/>
      <c r="DA116" s="482"/>
      <c r="DB116" s="482"/>
      <c r="DC116" s="482"/>
      <c r="DD116" s="482"/>
      <c r="DE116" s="483"/>
      <c r="DF116" s="484"/>
      <c r="DG116" s="485"/>
      <c r="DH116" s="485"/>
      <c r="DI116" s="485"/>
      <c r="DJ116" s="485"/>
      <c r="DK116" s="485"/>
      <c r="DL116" s="485"/>
      <c r="DM116" s="485"/>
      <c r="DN116" s="485"/>
      <c r="DO116" s="485"/>
      <c r="DP116" s="485"/>
      <c r="DQ116" s="485"/>
      <c r="DR116" s="486"/>
      <c r="DS116" s="487"/>
      <c r="DT116" s="488"/>
      <c r="DU116" s="488"/>
      <c r="DV116" s="488"/>
      <c r="DW116" s="488"/>
      <c r="DX116" s="488"/>
      <c r="DY116" s="488"/>
      <c r="DZ116" s="488"/>
      <c r="EA116" s="488"/>
      <c r="EB116" s="488"/>
      <c r="EC116" s="488"/>
      <c r="ED116" s="488"/>
      <c r="EE116" s="489"/>
      <c r="EF116" s="487"/>
      <c r="EG116" s="488"/>
      <c r="EH116" s="488"/>
      <c r="EI116" s="488"/>
      <c r="EJ116" s="488"/>
      <c r="EK116" s="488"/>
      <c r="EL116" s="488"/>
      <c r="EM116" s="488"/>
      <c r="EN116" s="488"/>
      <c r="EO116" s="488"/>
      <c r="EP116" s="488"/>
      <c r="EQ116" s="488"/>
      <c r="ER116" s="489"/>
      <c r="ES116" s="64"/>
      <c r="ET116" s="65"/>
      <c r="EU116" s="65"/>
      <c r="EV116" s="65"/>
      <c r="EW116" s="65"/>
      <c r="EX116" s="65"/>
      <c r="EY116" s="65"/>
      <c r="EZ116" s="65"/>
      <c r="FA116" s="65"/>
      <c r="FB116" s="65"/>
      <c r="FC116" s="65"/>
      <c r="FD116" s="65"/>
      <c r="FE116" s="66"/>
    </row>
    <row r="117" spans="1:163" s="9" customFormat="1" ht="24.75" customHeight="1" x14ac:dyDescent="0.25">
      <c r="A117" s="479" t="s">
        <v>397</v>
      </c>
      <c r="B117" s="479"/>
      <c r="C117" s="479"/>
      <c r="D117" s="479"/>
      <c r="E117" s="479"/>
      <c r="F117" s="479"/>
      <c r="G117" s="479"/>
      <c r="H117" s="479"/>
      <c r="I117" s="479"/>
      <c r="J117" s="479"/>
      <c r="K117" s="479"/>
      <c r="L117" s="479"/>
      <c r="M117" s="479"/>
      <c r="N117" s="479"/>
      <c r="O117" s="479"/>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479"/>
      <c r="AK117" s="479"/>
      <c r="AL117" s="479"/>
      <c r="AM117" s="479"/>
      <c r="AN117" s="479"/>
      <c r="AO117" s="479"/>
      <c r="AP117" s="479"/>
      <c r="AQ117" s="479"/>
      <c r="AR117" s="479"/>
      <c r="AS117" s="479"/>
      <c r="AT117" s="479"/>
      <c r="AU117" s="479"/>
      <c r="AV117" s="479"/>
      <c r="AW117" s="479"/>
      <c r="AX117" s="479"/>
      <c r="AY117" s="479"/>
      <c r="AZ117" s="479"/>
      <c r="BA117" s="479"/>
      <c r="BB117" s="479"/>
      <c r="BC117" s="479"/>
      <c r="BD117" s="479"/>
      <c r="BE117" s="479"/>
      <c r="BF117" s="479"/>
      <c r="BG117" s="479"/>
      <c r="BH117" s="479"/>
      <c r="BI117" s="479"/>
      <c r="BJ117" s="479"/>
      <c r="BK117" s="479"/>
      <c r="BL117" s="479"/>
      <c r="BM117" s="479"/>
      <c r="BN117" s="479"/>
      <c r="BO117" s="479"/>
      <c r="BP117" s="479"/>
      <c r="BQ117" s="479"/>
      <c r="BR117" s="479"/>
      <c r="BS117" s="479"/>
      <c r="BT117" s="479"/>
      <c r="BU117" s="479"/>
      <c r="BV117" s="479"/>
      <c r="BW117" s="480"/>
      <c r="BX117" s="61"/>
      <c r="BY117" s="129"/>
      <c r="BZ117" s="129"/>
      <c r="CA117" s="129"/>
      <c r="CB117" s="129"/>
      <c r="CC117" s="129"/>
      <c r="CD117" s="129"/>
      <c r="CE117" s="130"/>
      <c r="CF117" s="481" t="s">
        <v>203</v>
      </c>
      <c r="CG117" s="482"/>
      <c r="CH117" s="482"/>
      <c r="CI117" s="482"/>
      <c r="CJ117" s="482"/>
      <c r="CK117" s="482"/>
      <c r="CL117" s="482"/>
      <c r="CM117" s="482"/>
      <c r="CN117" s="482"/>
      <c r="CO117" s="482"/>
      <c r="CP117" s="482"/>
      <c r="CQ117" s="482"/>
      <c r="CR117" s="483"/>
      <c r="CS117" s="481" t="s">
        <v>202</v>
      </c>
      <c r="CT117" s="482"/>
      <c r="CU117" s="482"/>
      <c r="CV117" s="482"/>
      <c r="CW117" s="482"/>
      <c r="CX117" s="482"/>
      <c r="CY117" s="482"/>
      <c r="CZ117" s="482"/>
      <c r="DA117" s="482"/>
      <c r="DB117" s="482"/>
      <c r="DC117" s="482"/>
      <c r="DD117" s="482"/>
      <c r="DE117" s="483"/>
      <c r="DF117" s="484">
        <v>1747.18</v>
      </c>
      <c r="DG117" s="485"/>
      <c r="DH117" s="485"/>
      <c r="DI117" s="485"/>
      <c r="DJ117" s="485"/>
      <c r="DK117" s="485"/>
      <c r="DL117" s="485"/>
      <c r="DM117" s="485"/>
      <c r="DN117" s="485"/>
      <c r="DO117" s="485"/>
      <c r="DP117" s="485"/>
      <c r="DQ117" s="485"/>
      <c r="DR117" s="486"/>
      <c r="DS117" s="487"/>
      <c r="DT117" s="488"/>
      <c r="DU117" s="488"/>
      <c r="DV117" s="488"/>
      <c r="DW117" s="488"/>
      <c r="DX117" s="488"/>
      <c r="DY117" s="488"/>
      <c r="DZ117" s="488"/>
      <c r="EA117" s="488"/>
      <c r="EB117" s="488"/>
      <c r="EC117" s="488"/>
      <c r="ED117" s="488"/>
      <c r="EE117" s="489"/>
      <c r="EF117" s="487"/>
      <c r="EG117" s="488"/>
      <c r="EH117" s="488"/>
      <c r="EI117" s="488"/>
      <c r="EJ117" s="488"/>
      <c r="EK117" s="488"/>
      <c r="EL117" s="488"/>
      <c r="EM117" s="488"/>
      <c r="EN117" s="488"/>
      <c r="EO117" s="488"/>
      <c r="EP117" s="488"/>
      <c r="EQ117" s="488"/>
      <c r="ER117" s="489"/>
      <c r="ES117" s="64"/>
      <c r="ET117" s="65"/>
      <c r="EU117" s="65"/>
      <c r="EV117" s="65"/>
      <c r="EW117" s="65"/>
      <c r="EX117" s="65"/>
      <c r="EY117" s="65"/>
      <c r="EZ117" s="65"/>
      <c r="FA117" s="65"/>
      <c r="FB117" s="65"/>
      <c r="FC117" s="65"/>
      <c r="FD117" s="65"/>
      <c r="FE117" s="66"/>
    </row>
    <row r="118" spans="1:163" s="9" customFormat="1" ht="30.75" customHeight="1" x14ac:dyDescent="0.25">
      <c r="A118" s="490" t="s">
        <v>398</v>
      </c>
      <c r="B118" s="490"/>
      <c r="C118" s="490"/>
      <c r="D118" s="490"/>
      <c r="E118" s="490"/>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0"/>
      <c r="AK118" s="490"/>
      <c r="AL118" s="490"/>
      <c r="AM118" s="490"/>
      <c r="AN118" s="490"/>
      <c r="AO118" s="490"/>
      <c r="AP118" s="490"/>
      <c r="AQ118" s="490"/>
      <c r="AR118" s="490"/>
      <c r="AS118" s="490"/>
      <c r="AT118" s="490"/>
      <c r="AU118" s="490"/>
      <c r="AV118" s="490"/>
      <c r="AW118" s="490"/>
      <c r="AX118" s="490"/>
      <c r="AY118" s="490"/>
      <c r="AZ118" s="490"/>
      <c r="BA118" s="490"/>
      <c r="BB118" s="490"/>
      <c r="BC118" s="490"/>
      <c r="BD118" s="490"/>
      <c r="BE118" s="490"/>
      <c r="BF118" s="490"/>
      <c r="BG118" s="490"/>
      <c r="BH118" s="490"/>
      <c r="BI118" s="490"/>
      <c r="BJ118" s="490"/>
      <c r="BK118" s="490"/>
      <c r="BL118" s="490"/>
      <c r="BM118" s="490"/>
      <c r="BN118" s="490"/>
      <c r="BO118" s="490"/>
      <c r="BP118" s="490"/>
      <c r="BQ118" s="490"/>
      <c r="BR118" s="490"/>
      <c r="BS118" s="490"/>
      <c r="BT118" s="490"/>
      <c r="BU118" s="490"/>
      <c r="BV118" s="490"/>
      <c r="BW118" s="491"/>
      <c r="BX118" s="61"/>
      <c r="BY118" s="129"/>
      <c r="BZ118" s="129"/>
      <c r="CA118" s="129"/>
      <c r="CB118" s="129"/>
      <c r="CC118" s="129"/>
      <c r="CD118" s="129"/>
      <c r="CE118" s="130"/>
      <c r="CF118" s="481" t="s">
        <v>198</v>
      </c>
      <c r="CG118" s="482"/>
      <c r="CH118" s="482"/>
      <c r="CI118" s="482"/>
      <c r="CJ118" s="482"/>
      <c r="CK118" s="482"/>
      <c r="CL118" s="482"/>
      <c r="CM118" s="482"/>
      <c r="CN118" s="482"/>
      <c r="CO118" s="482"/>
      <c r="CP118" s="482"/>
      <c r="CQ118" s="482"/>
      <c r="CR118" s="483"/>
      <c r="CS118" s="481" t="s">
        <v>206</v>
      </c>
      <c r="CT118" s="482"/>
      <c r="CU118" s="482"/>
      <c r="CV118" s="482"/>
      <c r="CW118" s="482"/>
      <c r="CX118" s="482"/>
      <c r="CY118" s="482"/>
      <c r="CZ118" s="482"/>
      <c r="DA118" s="482"/>
      <c r="DB118" s="482"/>
      <c r="DC118" s="482"/>
      <c r="DD118" s="482"/>
      <c r="DE118" s="483"/>
      <c r="DF118" s="484">
        <v>8776.2900000000009</v>
      </c>
      <c r="DG118" s="485"/>
      <c r="DH118" s="485"/>
      <c r="DI118" s="485"/>
      <c r="DJ118" s="485"/>
      <c r="DK118" s="485"/>
      <c r="DL118" s="485"/>
      <c r="DM118" s="485"/>
      <c r="DN118" s="485"/>
      <c r="DO118" s="485"/>
      <c r="DP118" s="485"/>
      <c r="DQ118" s="485"/>
      <c r="DR118" s="486"/>
      <c r="DS118" s="487"/>
      <c r="DT118" s="488"/>
      <c r="DU118" s="488"/>
      <c r="DV118" s="488"/>
      <c r="DW118" s="488"/>
      <c r="DX118" s="488"/>
      <c r="DY118" s="488"/>
      <c r="DZ118" s="488"/>
      <c r="EA118" s="488"/>
      <c r="EB118" s="488"/>
      <c r="EC118" s="488"/>
      <c r="ED118" s="488"/>
      <c r="EE118" s="489"/>
      <c r="EF118" s="487"/>
      <c r="EG118" s="488"/>
      <c r="EH118" s="488"/>
      <c r="EI118" s="488"/>
      <c r="EJ118" s="488"/>
      <c r="EK118" s="488"/>
      <c r="EL118" s="488"/>
      <c r="EM118" s="488"/>
      <c r="EN118" s="488"/>
      <c r="EO118" s="488"/>
      <c r="EP118" s="488"/>
      <c r="EQ118" s="488"/>
      <c r="ER118" s="489"/>
      <c r="ES118" s="64"/>
      <c r="ET118" s="65"/>
      <c r="EU118" s="65"/>
      <c r="EV118" s="65"/>
      <c r="EW118" s="65"/>
      <c r="EX118" s="65"/>
      <c r="EY118" s="65"/>
      <c r="EZ118" s="65"/>
      <c r="FA118" s="65"/>
      <c r="FB118" s="65"/>
      <c r="FC118" s="65"/>
      <c r="FD118" s="65"/>
      <c r="FE118" s="66"/>
    </row>
    <row r="119" spans="1:163" s="9" customFormat="1" ht="24.75" customHeight="1" x14ac:dyDescent="0.25">
      <c r="A119" s="479" t="s">
        <v>399</v>
      </c>
      <c r="B119" s="479"/>
      <c r="C119" s="479"/>
      <c r="D119" s="479"/>
      <c r="E119" s="479"/>
      <c r="F119" s="479"/>
      <c r="G119" s="479"/>
      <c r="H119" s="479"/>
      <c r="I119" s="479"/>
      <c r="J119" s="479"/>
      <c r="K119" s="479"/>
      <c r="L119" s="479"/>
      <c r="M119" s="479"/>
      <c r="N119" s="479"/>
      <c r="O119" s="479"/>
      <c r="P119" s="479"/>
      <c r="Q119" s="479"/>
      <c r="R119" s="479"/>
      <c r="S119" s="479"/>
      <c r="T119" s="479"/>
      <c r="U119" s="479"/>
      <c r="V119" s="479"/>
      <c r="W119" s="479"/>
      <c r="X119" s="479"/>
      <c r="Y119" s="479"/>
      <c r="Z119" s="479"/>
      <c r="AA119" s="479"/>
      <c r="AB119" s="479"/>
      <c r="AC119" s="479"/>
      <c r="AD119" s="479"/>
      <c r="AE119" s="479"/>
      <c r="AF119" s="479"/>
      <c r="AG119" s="479"/>
      <c r="AH119" s="479"/>
      <c r="AI119" s="479"/>
      <c r="AJ119" s="479"/>
      <c r="AK119" s="479"/>
      <c r="AL119" s="479"/>
      <c r="AM119" s="479"/>
      <c r="AN119" s="479"/>
      <c r="AO119" s="479"/>
      <c r="AP119" s="479"/>
      <c r="AQ119" s="479"/>
      <c r="AR119" s="479"/>
      <c r="AS119" s="479"/>
      <c r="AT119" s="479"/>
      <c r="AU119" s="479"/>
      <c r="AV119" s="479"/>
      <c r="AW119" s="479"/>
      <c r="AX119" s="479"/>
      <c r="AY119" s="479"/>
      <c r="AZ119" s="479"/>
      <c r="BA119" s="479"/>
      <c r="BB119" s="479"/>
      <c r="BC119" s="479"/>
      <c r="BD119" s="479"/>
      <c r="BE119" s="479"/>
      <c r="BF119" s="479"/>
      <c r="BG119" s="479"/>
      <c r="BH119" s="479"/>
      <c r="BI119" s="479"/>
      <c r="BJ119" s="479"/>
      <c r="BK119" s="479"/>
      <c r="BL119" s="479"/>
      <c r="BM119" s="479"/>
      <c r="BN119" s="479"/>
      <c r="BO119" s="479"/>
      <c r="BP119" s="479"/>
      <c r="BQ119" s="479"/>
      <c r="BR119" s="479"/>
      <c r="BS119" s="479"/>
      <c r="BT119" s="479"/>
      <c r="BU119" s="479"/>
      <c r="BV119" s="479"/>
      <c r="BW119" s="480"/>
      <c r="BX119" s="61"/>
      <c r="BY119" s="129"/>
      <c r="BZ119" s="129"/>
      <c r="CA119" s="129"/>
      <c r="CB119" s="129"/>
      <c r="CC119" s="129"/>
      <c r="CD119" s="129"/>
      <c r="CE119" s="130"/>
      <c r="CF119" s="481" t="s">
        <v>198</v>
      </c>
      <c r="CG119" s="482"/>
      <c r="CH119" s="482"/>
      <c r="CI119" s="482"/>
      <c r="CJ119" s="482"/>
      <c r="CK119" s="482"/>
      <c r="CL119" s="482"/>
      <c r="CM119" s="482"/>
      <c r="CN119" s="482"/>
      <c r="CO119" s="482"/>
      <c r="CP119" s="482"/>
      <c r="CQ119" s="482"/>
      <c r="CR119" s="483"/>
      <c r="CS119" s="481" t="s">
        <v>99</v>
      </c>
      <c r="CT119" s="482"/>
      <c r="CU119" s="482"/>
      <c r="CV119" s="482"/>
      <c r="CW119" s="482"/>
      <c r="CX119" s="482"/>
      <c r="CY119" s="482"/>
      <c r="CZ119" s="482"/>
      <c r="DA119" s="482"/>
      <c r="DB119" s="482"/>
      <c r="DC119" s="482"/>
      <c r="DD119" s="482"/>
      <c r="DE119" s="483"/>
      <c r="DF119" s="492">
        <f>71379.1+36022.48</f>
        <v>107401.58000000002</v>
      </c>
      <c r="DG119" s="493"/>
      <c r="DH119" s="493"/>
      <c r="DI119" s="493"/>
      <c r="DJ119" s="493"/>
      <c r="DK119" s="493"/>
      <c r="DL119" s="493"/>
      <c r="DM119" s="493"/>
      <c r="DN119" s="493"/>
      <c r="DO119" s="493"/>
      <c r="DP119" s="493"/>
      <c r="DQ119" s="493"/>
      <c r="DR119" s="494"/>
      <c r="DS119" s="487"/>
      <c r="DT119" s="488"/>
      <c r="DU119" s="488"/>
      <c r="DV119" s="488"/>
      <c r="DW119" s="488"/>
      <c r="DX119" s="488"/>
      <c r="DY119" s="488"/>
      <c r="DZ119" s="488"/>
      <c r="EA119" s="488"/>
      <c r="EB119" s="488"/>
      <c r="EC119" s="488"/>
      <c r="ED119" s="488"/>
      <c r="EE119" s="489"/>
      <c r="EF119" s="487"/>
      <c r="EG119" s="488"/>
      <c r="EH119" s="488"/>
      <c r="EI119" s="488"/>
      <c r="EJ119" s="488"/>
      <c r="EK119" s="488"/>
      <c r="EL119" s="488"/>
      <c r="EM119" s="488"/>
      <c r="EN119" s="488"/>
      <c r="EO119" s="488"/>
      <c r="EP119" s="488"/>
      <c r="EQ119" s="488"/>
      <c r="ER119" s="489"/>
      <c r="ES119" s="64"/>
      <c r="ET119" s="65"/>
      <c r="EU119" s="65"/>
      <c r="EV119" s="65"/>
      <c r="EW119" s="65"/>
      <c r="EX119" s="65"/>
      <c r="EY119" s="65"/>
      <c r="EZ119" s="65"/>
      <c r="FA119" s="65"/>
      <c r="FB119" s="65"/>
      <c r="FC119" s="65"/>
      <c r="FD119" s="65"/>
      <c r="FE119" s="66"/>
    </row>
    <row r="120" spans="1:163" s="9" customFormat="1" ht="31.5" hidden="1" customHeight="1" x14ac:dyDescent="0.25">
      <c r="A120" s="307" t="s">
        <v>208</v>
      </c>
      <c r="B120" s="307"/>
      <c r="C120" s="307"/>
      <c r="D120" s="307"/>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7"/>
      <c r="AY120" s="307"/>
      <c r="AZ120" s="307"/>
      <c r="BA120" s="307"/>
      <c r="BB120" s="307"/>
      <c r="BC120" s="307"/>
      <c r="BD120" s="307"/>
      <c r="BE120" s="307"/>
      <c r="BF120" s="307"/>
      <c r="BG120" s="307"/>
      <c r="BH120" s="307"/>
      <c r="BI120" s="307"/>
      <c r="BJ120" s="307"/>
      <c r="BK120" s="307"/>
      <c r="BL120" s="307"/>
      <c r="BM120" s="307"/>
      <c r="BN120" s="307"/>
      <c r="BO120" s="307"/>
      <c r="BP120" s="307"/>
      <c r="BQ120" s="307"/>
      <c r="BR120" s="307"/>
      <c r="BS120" s="307"/>
      <c r="BT120" s="307"/>
      <c r="BU120" s="307"/>
      <c r="BV120" s="307"/>
      <c r="BW120" s="308"/>
      <c r="BX120" s="47"/>
      <c r="BY120" s="48"/>
      <c r="BZ120" s="48"/>
      <c r="CA120" s="48"/>
      <c r="CB120" s="48"/>
      <c r="CC120" s="48"/>
      <c r="CD120" s="48"/>
      <c r="CE120" s="49"/>
      <c r="CF120" s="283" t="s">
        <v>198</v>
      </c>
      <c r="CG120" s="281"/>
      <c r="CH120" s="281"/>
      <c r="CI120" s="281"/>
      <c r="CJ120" s="281"/>
      <c r="CK120" s="281"/>
      <c r="CL120" s="281"/>
      <c r="CM120" s="281"/>
      <c r="CN120" s="281"/>
      <c r="CO120" s="281"/>
      <c r="CP120" s="281"/>
      <c r="CQ120" s="281"/>
      <c r="CR120" s="282"/>
      <c r="CS120" s="283" t="s">
        <v>206</v>
      </c>
      <c r="CT120" s="281"/>
      <c r="CU120" s="281"/>
      <c r="CV120" s="281"/>
      <c r="CW120" s="281"/>
      <c r="CX120" s="281"/>
      <c r="CY120" s="281"/>
      <c r="CZ120" s="281"/>
      <c r="DA120" s="281"/>
      <c r="DB120" s="281"/>
      <c r="DC120" s="281"/>
      <c r="DD120" s="281"/>
      <c r="DE120" s="282"/>
      <c r="DF120" s="503"/>
      <c r="DG120" s="504"/>
      <c r="DH120" s="504"/>
      <c r="DI120" s="504"/>
      <c r="DJ120" s="504"/>
      <c r="DK120" s="504"/>
      <c r="DL120" s="504"/>
      <c r="DM120" s="504"/>
      <c r="DN120" s="504"/>
      <c r="DO120" s="504"/>
      <c r="DP120" s="504"/>
      <c r="DQ120" s="504"/>
      <c r="DR120" s="505"/>
      <c r="DS120" s="303"/>
      <c r="DT120" s="304"/>
      <c r="DU120" s="304"/>
      <c r="DV120" s="304"/>
      <c r="DW120" s="304"/>
      <c r="DX120" s="304"/>
      <c r="DY120" s="304"/>
      <c r="DZ120" s="304"/>
      <c r="EA120" s="304"/>
      <c r="EB120" s="304"/>
      <c r="EC120" s="304"/>
      <c r="ED120" s="304"/>
      <c r="EE120" s="305"/>
      <c r="EF120" s="303"/>
      <c r="EG120" s="304"/>
      <c r="EH120" s="304"/>
      <c r="EI120" s="304"/>
      <c r="EJ120" s="304"/>
      <c r="EK120" s="304"/>
      <c r="EL120" s="304"/>
      <c r="EM120" s="304"/>
      <c r="EN120" s="304"/>
      <c r="EO120" s="304"/>
      <c r="EP120" s="304"/>
      <c r="EQ120" s="304"/>
      <c r="ER120" s="305"/>
      <c r="ES120" s="54"/>
      <c r="ET120" s="55"/>
      <c r="EU120" s="55"/>
      <c r="EV120" s="55"/>
      <c r="EW120" s="55"/>
      <c r="EX120" s="55"/>
      <c r="EY120" s="55"/>
      <c r="EZ120" s="55"/>
      <c r="FA120" s="55"/>
      <c r="FB120" s="55"/>
      <c r="FC120" s="55"/>
      <c r="FD120" s="55"/>
      <c r="FE120" s="56"/>
    </row>
    <row r="121" spans="1:163" s="9" customFormat="1" ht="30.75" hidden="1" customHeight="1" x14ac:dyDescent="0.25">
      <c r="A121" s="495" t="s">
        <v>209</v>
      </c>
      <c r="B121" s="495"/>
      <c r="C121" s="495"/>
      <c r="D121" s="495"/>
      <c r="E121" s="495"/>
      <c r="F121" s="495"/>
      <c r="G121" s="495"/>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5"/>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5"/>
      <c r="AY121" s="495"/>
      <c r="AZ121" s="495"/>
      <c r="BA121" s="495"/>
      <c r="BB121" s="495"/>
      <c r="BC121" s="495"/>
      <c r="BD121" s="495"/>
      <c r="BE121" s="495"/>
      <c r="BF121" s="495"/>
      <c r="BG121" s="495"/>
      <c r="BH121" s="495"/>
      <c r="BI121" s="495"/>
      <c r="BJ121" s="495"/>
      <c r="BK121" s="495"/>
      <c r="BL121" s="495"/>
      <c r="BM121" s="495"/>
      <c r="BN121" s="495"/>
      <c r="BO121" s="495"/>
      <c r="BP121" s="495"/>
      <c r="BQ121" s="495"/>
      <c r="BR121" s="495"/>
      <c r="BS121" s="495"/>
      <c r="BT121" s="495"/>
      <c r="BU121" s="495"/>
      <c r="BV121" s="495"/>
      <c r="BW121" s="496"/>
      <c r="BX121" s="67"/>
      <c r="BY121" s="68"/>
      <c r="BZ121" s="68"/>
      <c r="CA121" s="68"/>
      <c r="CB121" s="68"/>
      <c r="CC121" s="68"/>
      <c r="CD121" s="68"/>
      <c r="CE121" s="69"/>
      <c r="CF121" s="497" t="s">
        <v>198</v>
      </c>
      <c r="CG121" s="498"/>
      <c r="CH121" s="498"/>
      <c r="CI121" s="498"/>
      <c r="CJ121" s="498"/>
      <c r="CK121" s="498"/>
      <c r="CL121" s="498"/>
      <c r="CM121" s="498"/>
      <c r="CN121" s="498"/>
      <c r="CO121" s="498"/>
      <c r="CP121" s="498"/>
      <c r="CQ121" s="498"/>
      <c r="CR121" s="499"/>
      <c r="CS121" s="497" t="s">
        <v>207</v>
      </c>
      <c r="CT121" s="498"/>
      <c r="CU121" s="498"/>
      <c r="CV121" s="498"/>
      <c r="CW121" s="498"/>
      <c r="CX121" s="498"/>
      <c r="CY121" s="498"/>
      <c r="CZ121" s="498"/>
      <c r="DA121" s="498"/>
      <c r="DB121" s="498"/>
      <c r="DC121" s="498"/>
      <c r="DD121" s="498"/>
      <c r="DE121" s="499"/>
      <c r="DF121" s="500"/>
      <c r="DG121" s="501"/>
      <c r="DH121" s="501"/>
      <c r="DI121" s="501"/>
      <c r="DJ121" s="501"/>
      <c r="DK121" s="501"/>
      <c r="DL121" s="501"/>
      <c r="DM121" s="501"/>
      <c r="DN121" s="501"/>
      <c r="DO121" s="501"/>
      <c r="DP121" s="501"/>
      <c r="DQ121" s="501"/>
      <c r="DR121" s="502"/>
      <c r="DS121" s="500"/>
      <c r="DT121" s="501"/>
      <c r="DU121" s="501"/>
      <c r="DV121" s="501"/>
      <c r="DW121" s="501"/>
      <c r="DX121" s="501"/>
      <c r="DY121" s="501"/>
      <c r="DZ121" s="501"/>
      <c r="EA121" s="501"/>
      <c r="EB121" s="501"/>
      <c r="EC121" s="501"/>
      <c r="ED121" s="501"/>
      <c r="EE121" s="502"/>
      <c r="EF121" s="500"/>
      <c r="EG121" s="501"/>
      <c r="EH121" s="501"/>
      <c r="EI121" s="501"/>
      <c r="EJ121" s="501"/>
      <c r="EK121" s="501"/>
      <c r="EL121" s="501"/>
      <c r="EM121" s="501"/>
      <c r="EN121" s="501"/>
      <c r="EO121" s="501"/>
      <c r="EP121" s="501"/>
      <c r="EQ121" s="501"/>
      <c r="ER121" s="502"/>
      <c r="ES121" s="70"/>
      <c r="ET121" s="71"/>
      <c r="EU121" s="71"/>
      <c r="EV121" s="71"/>
      <c r="EW121" s="71"/>
      <c r="EX121" s="71"/>
      <c r="EY121" s="71"/>
      <c r="EZ121" s="71"/>
      <c r="FA121" s="71"/>
      <c r="FB121" s="71"/>
      <c r="FC121" s="71"/>
      <c r="FD121" s="71"/>
      <c r="FE121" s="72"/>
    </row>
    <row r="122" spans="1:163" s="9" customFormat="1" ht="33" hidden="1" customHeight="1" x14ac:dyDescent="0.25">
      <c r="A122" s="495" t="s">
        <v>210</v>
      </c>
      <c r="B122" s="495"/>
      <c r="C122" s="495"/>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5"/>
      <c r="AD122" s="495"/>
      <c r="AE122" s="495"/>
      <c r="AF122" s="495"/>
      <c r="AG122" s="495"/>
      <c r="AH122" s="495"/>
      <c r="AI122" s="495"/>
      <c r="AJ122" s="495"/>
      <c r="AK122" s="495"/>
      <c r="AL122" s="495"/>
      <c r="AM122" s="495"/>
      <c r="AN122" s="495"/>
      <c r="AO122" s="495"/>
      <c r="AP122" s="495"/>
      <c r="AQ122" s="495"/>
      <c r="AR122" s="495"/>
      <c r="AS122" s="495"/>
      <c r="AT122" s="495"/>
      <c r="AU122" s="495"/>
      <c r="AV122" s="495"/>
      <c r="AW122" s="495"/>
      <c r="AX122" s="495"/>
      <c r="AY122" s="495"/>
      <c r="AZ122" s="495"/>
      <c r="BA122" s="495"/>
      <c r="BB122" s="495"/>
      <c r="BC122" s="495"/>
      <c r="BD122" s="495"/>
      <c r="BE122" s="495"/>
      <c r="BF122" s="495"/>
      <c r="BG122" s="495"/>
      <c r="BH122" s="495"/>
      <c r="BI122" s="495"/>
      <c r="BJ122" s="495"/>
      <c r="BK122" s="495"/>
      <c r="BL122" s="495"/>
      <c r="BM122" s="495"/>
      <c r="BN122" s="495"/>
      <c r="BO122" s="495"/>
      <c r="BP122" s="495"/>
      <c r="BQ122" s="495"/>
      <c r="BR122" s="495"/>
      <c r="BS122" s="495"/>
      <c r="BT122" s="495"/>
      <c r="BU122" s="495"/>
      <c r="BV122" s="495"/>
      <c r="BW122" s="496"/>
      <c r="BX122" s="67"/>
      <c r="BY122" s="68"/>
      <c r="BZ122" s="68"/>
      <c r="CA122" s="68"/>
      <c r="CB122" s="68"/>
      <c r="CC122" s="68"/>
      <c r="CD122" s="68"/>
      <c r="CE122" s="69"/>
      <c r="CF122" s="497" t="s">
        <v>198</v>
      </c>
      <c r="CG122" s="498"/>
      <c r="CH122" s="498"/>
      <c r="CI122" s="498"/>
      <c r="CJ122" s="498"/>
      <c r="CK122" s="498"/>
      <c r="CL122" s="498"/>
      <c r="CM122" s="498"/>
      <c r="CN122" s="498"/>
      <c r="CO122" s="498"/>
      <c r="CP122" s="498"/>
      <c r="CQ122" s="498"/>
      <c r="CR122" s="499"/>
      <c r="CS122" s="497" t="s">
        <v>139</v>
      </c>
      <c r="CT122" s="498"/>
      <c r="CU122" s="498"/>
      <c r="CV122" s="498"/>
      <c r="CW122" s="498"/>
      <c r="CX122" s="498"/>
      <c r="CY122" s="498"/>
      <c r="CZ122" s="498"/>
      <c r="DA122" s="498"/>
      <c r="DB122" s="498"/>
      <c r="DC122" s="498"/>
      <c r="DD122" s="498"/>
      <c r="DE122" s="499"/>
      <c r="DF122" s="500"/>
      <c r="DG122" s="501"/>
      <c r="DH122" s="501"/>
      <c r="DI122" s="501"/>
      <c r="DJ122" s="501"/>
      <c r="DK122" s="501"/>
      <c r="DL122" s="501"/>
      <c r="DM122" s="501"/>
      <c r="DN122" s="501"/>
      <c r="DO122" s="501"/>
      <c r="DP122" s="501"/>
      <c r="DQ122" s="501"/>
      <c r="DR122" s="502"/>
      <c r="DS122" s="73"/>
      <c r="DT122" s="74"/>
      <c r="DU122" s="74"/>
      <c r="DV122" s="74"/>
      <c r="DW122" s="74"/>
      <c r="DX122" s="74"/>
      <c r="DY122" s="74"/>
      <c r="DZ122" s="74"/>
      <c r="EA122" s="74"/>
      <c r="EB122" s="74"/>
      <c r="EC122" s="74"/>
      <c r="ED122" s="74"/>
      <c r="EE122" s="75"/>
      <c r="EF122" s="73"/>
      <c r="EG122" s="74"/>
      <c r="EH122" s="74"/>
      <c r="EI122" s="74"/>
      <c r="EJ122" s="74"/>
      <c r="EK122" s="74"/>
      <c r="EL122" s="74"/>
      <c r="EM122" s="74"/>
      <c r="EN122" s="74"/>
      <c r="EO122" s="74"/>
      <c r="EP122" s="74"/>
      <c r="EQ122" s="74"/>
      <c r="ER122" s="75"/>
      <c r="ES122" s="70"/>
      <c r="ET122" s="71"/>
      <c r="EU122" s="71"/>
      <c r="EV122" s="71"/>
      <c r="EW122" s="71"/>
      <c r="EX122" s="71"/>
      <c r="EY122" s="71"/>
      <c r="EZ122" s="71"/>
      <c r="FA122" s="71"/>
      <c r="FB122" s="71"/>
      <c r="FC122" s="71"/>
      <c r="FD122" s="71"/>
      <c r="FE122" s="72"/>
      <c r="FG122" s="40">
        <f>DF122+DF123+DF124+DF125+DF121</f>
        <v>0</v>
      </c>
    </row>
    <row r="123" spans="1:163" s="9" customFormat="1" ht="33" hidden="1" customHeight="1" x14ac:dyDescent="0.25">
      <c r="A123" s="495" t="s">
        <v>211</v>
      </c>
      <c r="B123" s="495"/>
      <c r="C123" s="495"/>
      <c r="D123" s="495"/>
      <c r="E123" s="495"/>
      <c r="F123" s="495"/>
      <c r="G123" s="495"/>
      <c r="H123" s="495"/>
      <c r="I123" s="495"/>
      <c r="J123" s="495"/>
      <c r="K123" s="495"/>
      <c r="L123" s="495"/>
      <c r="M123" s="495"/>
      <c r="N123" s="495"/>
      <c r="O123" s="495"/>
      <c r="P123" s="495"/>
      <c r="Q123" s="495"/>
      <c r="R123" s="495"/>
      <c r="S123" s="495"/>
      <c r="T123" s="495"/>
      <c r="U123" s="495"/>
      <c r="V123" s="495"/>
      <c r="W123" s="495"/>
      <c r="X123" s="495"/>
      <c r="Y123" s="495"/>
      <c r="Z123" s="495"/>
      <c r="AA123" s="495"/>
      <c r="AB123" s="495"/>
      <c r="AC123" s="495"/>
      <c r="AD123" s="495"/>
      <c r="AE123" s="495"/>
      <c r="AF123" s="495"/>
      <c r="AG123" s="495"/>
      <c r="AH123" s="495"/>
      <c r="AI123" s="495"/>
      <c r="AJ123" s="495"/>
      <c r="AK123" s="495"/>
      <c r="AL123" s="495"/>
      <c r="AM123" s="495"/>
      <c r="AN123" s="495"/>
      <c r="AO123" s="495"/>
      <c r="AP123" s="495"/>
      <c r="AQ123" s="495"/>
      <c r="AR123" s="495"/>
      <c r="AS123" s="495"/>
      <c r="AT123" s="495"/>
      <c r="AU123" s="495"/>
      <c r="AV123" s="495"/>
      <c r="AW123" s="495"/>
      <c r="AX123" s="495"/>
      <c r="AY123" s="495"/>
      <c r="AZ123" s="495"/>
      <c r="BA123" s="495"/>
      <c r="BB123" s="495"/>
      <c r="BC123" s="495"/>
      <c r="BD123" s="495"/>
      <c r="BE123" s="495"/>
      <c r="BF123" s="495"/>
      <c r="BG123" s="495"/>
      <c r="BH123" s="495"/>
      <c r="BI123" s="495"/>
      <c r="BJ123" s="495"/>
      <c r="BK123" s="495"/>
      <c r="BL123" s="495"/>
      <c r="BM123" s="495"/>
      <c r="BN123" s="495"/>
      <c r="BO123" s="495"/>
      <c r="BP123" s="495"/>
      <c r="BQ123" s="495"/>
      <c r="BR123" s="495"/>
      <c r="BS123" s="495"/>
      <c r="BT123" s="495"/>
      <c r="BU123" s="495"/>
      <c r="BV123" s="495"/>
      <c r="BW123" s="496"/>
      <c r="BX123" s="67"/>
      <c r="BY123" s="68"/>
      <c r="BZ123" s="68"/>
      <c r="CA123" s="68"/>
      <c r="CB123" s="68"/>
      <c r="CC123" s="68"/>
      <c r="CD123" s="68"/>
      <c r="CE123" s="69"/>
      <c r="CF123" s="497" t="s">
        <v>198</v>
      </c>
      <c r="CG123" s="498"/>
      <c r="CH123" s="498"/>
      <c r="CI123" s="498"/>
      <c r="CJ123" s="498"/>
      <c r="CK123" s="498"/>
      <c r="CL123" s="498"/>
      <c r="CM123" s="498"/>
      <c r="CN123" s="498"/>
      <c r="CO123" s="498"/>
      <c r="CP123" s="498"/>
      <c r="CQ123" s="498"/>
      <c r="CR123" s="499"/>
      <c r="CS123" s="497" t="s">
        <v>207</v>
      </c>
      <c r="CT123" s="498"/>
      <c r="CU123" s="498"/>
      <c r="CV123" s="498"/>
      <c r="CW123" s="498"/>
      <c r="CX123" s="498"/>
      <c r="CY123" s="498"/>
      <c r="CZ123" s="498"/>
      <c r="DA123" s="498"/>
      <c r="DB123" s="498"/>
      <c r="DC123" s="498"/>
      <c r="DD123" s="498"/>
      <c r="DE123" s="499"/>
      <c r="DF123" s="500"/>
      <c r="DG123" s="501"/>
      <c r="DH123" s="501"/>
      <c r="DI123" s="501"/>
      <c r="DJ123" s="501"/>
      <c r="DK123" s="501"/>
      <c r="DL123" s="501"/>
      <c r="DM123" s="501"/>
      <c r="DN123" s="501"/>
      <c r="DO123" s="501"/>
      <c r="DP123" s="501"/>
      <c r="DQ123" s="501"/>
      <c r="DR123" s="502"/>
      <c r="DS123" s="73"/>
      <c r="DT123" s="74"/>
      <c r="DU123" s="74"/>
      <c r="DV123" s="74"/>
      <c r="DW123" s="74"/>
      <c r="DX123" s="74"/>
      <c r="DY123" s="74"/>
      <c r="DZ123" s="74"/>
      <c r="EA123" s="74"/>
      <c r="EB123" s="74"/>
      <c r="EC123" s="74"/>
      <c r="ED123" s="74"/>
      <c r="EE123" s="75"/>
      <c r="EF123" s="73"/>
      <c r="EG123" s="74"/>
      <c r="EH123" s="74"/>
      <c r="EI123" s="74"/>
      <c r="EJ123" s="74"/>
      <c r="EK123" s="74"/>
      <c r="EL123" s="74"/>
      <c r="EM123" s="74"/>
      <c r="EN123" s="74"/>
      <c r="EO123" s="74"/>
      <c r="EP123" s="74"/>
      <c r="EQ123" s="74"/>
      <c r="ER123" s="75"/>
      <c r="ES123" s="70"/>
      <c r="ET123" s="71"/>
      <c r="EU123" s="71"/>
      <c r="EV123" s="71"/>
      <c r="EW123" s="71"/>
      <c r="EX123" s="71"/>
      <c r="EY123" s="71"/>
      <c r="EZ123" s="71"/>
      <c r="FA123" s="71"/>
      <c r="FB123" s="71"/>
      <c r="FC123" s="71"/>
      <c r="FD123" s="71"/>
      <c r="FE123" s="72"/>
    </row>
    <row r="124" spans="1:163" s="9" customFormat="1" ht="33" hidden="1" customHeight="1" x14ac:dyDescent="0.25">
      <c r="A124" s="495" t="s">
        <v>212</v>
      </c>
      <c r="B124" s="495"/>
      <c r="C124" s="495"/>
      <c r="D124" s="495"/>
      <c r="E124" s="495"/>
      <c r="F124" s="495"/>
      <c r="G124" s="495"/>
      <c r="H124" s="495"/>
      <c r="I124" s="495"/>
      <c r="J124" s="495"/>
      <c r="K124" s="495"/>
      <c r="L124" s="495"/>
      <c r="M124" s="495"/>
      <c r="N124" s="495"/>
      <c r="O124" s="495"/>
      <c r="P124" s="495"/>
      <c r="Q124" s="495"/>
      <c r="R124" s="495"/>
      <c r="S124" s="495"/>
      <c r="T124" s="495"/>
      <c r="U124" s="495"/>
      <c r="V124" s="495"/>
      <c r="W124" s="495"/>
      <c r="X124" s="495"/>
      <c r="Y124" s="495"/>
      <c r="Z124" s="495"/>
      <c r="AA124" s="495"/>
      <c r="AB124" s="495"/>
      <c r="AC124" s="495"/>
      <c r="AD124" s="495"/>
      <c r="AE124" s="495"/>
      <c r="AF124" s="495"/>
      <c r="AG124" s="495"/>
      <c r="AH124" s="495"/>
      <c r="AI124" s="495"/>
      <c r="AJ124" s="495"/>
      <c r="AK124" s="495"/>
      <c r="AL124" s="495"/>
      <c r="AM124" s="495"/>
      <c r="AN124" s="495"/>
      <c r="AO124" s="495"/>
      <c r="AP124" s="495"/>
      <c r="AQ124" s="495"/>
      <c r="AR124" s="495"/>
      <c r="AS124" s="495"/>
      <c r="AT124" s="495"/>
      <c r="AU124" s="495"/>
      <c r="AV124" s="495"/>
      <c r="AW124" s="495"/>
      <c r="AX124" s="495"/>
      <c r="AY124" s="495"/>
      <c r="AZ124" s="495"/>
      <c r="BA124" s="495"/>
      <c r="BB124" s="495"/>
      <c r="BC124" s="495"/>
      <c r="BD124" s="495"/>
      <c r="BE124" s="495"/>
      <c r="BF124" s="495"/>
      <c r="BG124" s="495"/>
      <c r="BH124" s="495"/>
      <c r="BI124" s="495"/>
      <c r="BJ124" s="495"/>
      <c r="BK124" s="495"/>
      <c r="BL124" s="495"/>
      <c r="BM124" s="495"/>
      <c r="BN124" s="495"/>
      <c r="BO124" s="495"/>
      <c r="BP124" s="495"/>
      <c r="BQ124" s="495"/>
      <c r="BR124" s="495"/>
      <c r="BS124" s="495"/>
      <c r="BT124" s="495"/>
      <c r="BU124" s="495"/>
      <c r="BV124" s="495"/>
      <c r="BW124" s="496"/>
      <c r="BX124" s="67"/>
      <c r="BY124" s="68"/>
      <c r="BZ124" s="68"/>
      <c r="CA124" s="68"/>
      <c r="CB124" s="68"/>
      <c r="CC124" s="68"/>
      <c r="CD124" s="68"/>
      <c r="CE124" s="69"/>
      <c r="CF124" s="497" t="s">
        <v>198</v>
      </c>
      <c r="CG124" s="498"/>
      <c r="CH124" s="498"/>
      <c r="CI124" s="498"/>
      <c r="CJ124" s="498"/>
      <c r="CK124" s="498"/>
      <c r="CL124" s="498"/>
      <c r="CM124" s="498"/>
      <c r="CN124" s="498"/>
      <c r="CO124" s="498"/>
      <c r="CP124" s="498"/>
      <c r="CQ124" s="498"/>
      <c r="CR124" s="499"/>
      <c r="CS124" s="497" t="s">
        <v>207</v>
      </c>
      <c r="CT124" s="498"/>
      <c r="CU124" s="498"/>
      <c r="CV124" s="498"/>
      <c r="CW124" s="498"/>
      <c r="CX124" s="498"/>
      <c r="CY124" s="498"/>
      <c r="CZ124" s="498"/>
      <c r="DA124" s="498"/>
      <c r="DB124" s="498"/>
      <c r="DC124" s="498"/>
      <c r="DD124" s="498"/>
      <c r="DE124" s="499"/>
      <c r="DF124" s="500"/>
      <c r="DG124" s="501"/>
      <c r="DH124" s="501"/>
      <c r="DI124" s="501"/>
      <c r="DJ124" s="501"/>
      <c r="DK124" s="501"/>
      <c r="DL124" s="501"/>
      <c r="DM124" s="501"/>
      <c r="DN124" s="501"/>
      <c r="DO124" s="501"/>
      <c r="DP124" s="501"/>
      <c r="DQ124" s="501"/>
      <c r="DR124" s="502"/>
      <c r="DS124" s="500"/>
      <c r="DT124" s="501"/>
      <c r="DU124" s="501"/>
      <c r="DV124" s="501"/>
      <c r="DW124" s="501"/>
      <c r="DX124" s="501"/>
      <c r="DY124" s="501"/>
      <c r="DZ124" s="501"/>
      <c r="EA124" s="501"/>
      <c r="EB124" s="501"/>
      <c r="EC124" s="501"/>
      <c r="ED124" s="501"/>
      <c r="EE124" s="502"/>
      <c r="EF124" s="500"/>
      <c r="EG124" s="501"/>
      <c r="EH124" s="501"/>
      <c r="EI124" s="501"/>
      <c r="EJ124" s="501"/>
      <c r="EK124" s="501"/>
      <c r="EL124" s="501"/>
      <c r="EM124" s="501"/>
      <c r="EN124" s="501"/>
      <c r="EO124" s="501"/>
      <c r="EP124" s="501"/>
      <c r="EQ124" s="501"/>
      <c r="ER124" s="502"/>
      <c r="ES124" s="70"/>
      <c r="ET124" s="71"/>
      <c r="EU124" s="71"/>
      <c r="EV124" s="71"/>
      <c r="EW124" s="71"/>
      <c r="EX124" s="71"/>
      <c r="EY124" s="71"/>
      <c r="EZ124" s="71"/>
      <c r="FA124" s="71"/>
      <c r="FB124" s="71"/>
      <c r="FC124" s="71"/>
      <c r="FD124" s="71"/>
      <c r="FE124" s="72"/>
    </row>
    <row r="125" spans="1:163" s="9" customFormat="1" ht="33" hidden="1" customHeight="1" x14ac:dyDescent="0.25">
      <c r="A125" s="495" t="s">
        <v>213</v>
      </c>
      <c r="B125" s="495"/>
      <c r="C125" s="495"/>
      <c r="D125" s="495"/>
      <c r="E125" s="495"/>
      <c r="F125" s="495"/>
      <c r="G125" s="495"/>
      <c r="H125" s="495"/>
      <c r="I125" s="495"/>
      <c r="J125" s="495"/>
      <c r="K125" s="495"/>
      <c r="L125" s="495"/>
      <c r="M125" s="495"/>
      <c r="N125" s="495"/>
      <c r="O125" s="495"/>
      <c r="P125" s="495"/>
      <c r="Q125" s="495"/>
      <c r="R125" s="495"/>
      <c r="S125" s="495"/>
      <c r="T125" s="495"/>
      <c r="U125" s="495"/>
      <c r="V125" s="495"/>
      <c r="W125" s="495"/>
      <c r="X125" s="495"/>
      <c r="Y125" s="495"/>
      <c r="Z125" s="495"/>
      <c r="AA125" s="495"/>
      <c r="AB125" s="495"/>
      <c r="AC125" s="495"/>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5"/>
      <c r="AY125" s="495"/>
      <c r="AZ125" s="495"/>
      <c r="BA125" s="495"/>
      <c r="BB125" s="495"/>
      <c r="BC125" s="495"/>
      <c r="BD125" s="495"/>
      <c r="BE125" s="495"/>
      <c r="BF125" s="495"/>
      <c r="BG125" s="495"/>
      <c r="BH125" s="495"/>
      <c r="BI125" s="495"/>
      <c r="BJ125" s="495"/>
      <c r="BK125" s="495"/>
      <c r="BL125" s="495"/>
      <c r="BM125" s="495"/>
      <c r="BN125" s="495"/>
      <c r="BO125" s="495"/>
      <c r="BP125" s="495"/>
      <c r="BQ125" s="495"/>
      <c r="BR125" s="495"/>
      <c r="BS125" s="495"/>
      <c r="BT125" s="495"/>
      <c r="BU125" s="495"/>
      <c r="BV125" s="495"/>
      <c r="BW125" s="496"/>
      <c r="BX125" s="67"/>
      <c r="BY125" s="68"/>
      <c r="BZ125" s="68"/>
      <c r="CA125" s="68"/>
      <c r="CB125" s="68"/>
      <c r="CC125" s="68"/>
      <c r="CD125" s="68"/>
      <c r="CE125" s="69"/>
      <c r="CF125" s="497" t="s">
        <v>198</v>
      </c>
      <c r="CG125" s="498"/>
      <c r="CH125" s="498"/>
      <c r="CI125" s="498"/>
      <c r="CJ125" s="498"/>
      <c r="CK125" s="498"/>
      <c r="CL125" s="498"/>
      <c r="CM125" s="498"/>
      <c r="CN125" s="498"/>
      <c r="CO125" s="498"/>
      <c r="CP125" s="498"/>
      <c r="CQ125" s="498"/>
      <c r="CR125" s="499"/>
      <c r="CS125" s="497" t="s">
        <v>207</v>
      </c>
      <c r="CT125" s="498"/>
      <c r="CU125" s="498"/>
      <c r="CV125" s="498"/>
      <c r="CW125" s="498"/>
      <c r="CX125" s="498"/>
      <c r="CY125" s="498"/>
      <c r="CZ125" s="498"/>
      <c r="DA125" s="498"/>
      <c r="DB125" s="498"/>
      <c r="DC125" s="498"/>
      <c r="DD125" s="498"/>
      <c r="DE125" s="499"/>
      <c r="DF125" s="500"/>
      <c r="DG125" s="501"/>
      <c r="DH125" s="501"/>
      <c r="DI125" s="501"/>
      <c r="DJ125" s="501"/>
      <c r="DK125" s="501"/>
      <c r="DL125" s="501"/>
      <c r="DM125" s="501"/>
      <c r="DN125" s="501"/>
      <c r="DO125" s="501"/>
      <c r="DP125" s="501"/>
      <c r="DQ125" s="501"/>
      <c r="DR125" s="502"/>
      <c r="DS125" s="73"/>
      <c r="DT125" s="74"/>
      <c r="DU125" s="74"/>
      <c r="DV125" s="74"/>
      <c r="DW125" s="74"/>
      <c r="DX125" s="74"/>
      <c r="DY125" s="74"/>
      <c r="DZ125" s="74"/>
      <c r="EA125" s="74"/>
      <c r="EB125" s="74"/>
      <c r="EC125" s="74"/>
      <c r="ED125" s="74"/>
      <c r="EE125" s="75"/>
      <c r="EF125" s="73"/>
      <c r="EG125" s="74"/>
      <c r="EH125" s="74"/>
      <c r="EI125" s="74"/>
      <c r="EJ125" s="74"/>
      <c r="EK125" s="74"/>
      <c r="EL125" s="74"/>
      <c r="EM125" s="74"/>
      <c r="EN125" s="74"/>
      <c r="EO125" s="74"/>
      <c r="EP125" s="74"/>
      <c r="EQ125" s="74"/>
      <c r="ER125" s="75"/>
      <c r="ES125" s="70"/>
      <c r="ET125" s="71"/>
      <c r="EU125" s="71"/>
      <c r="EV125" s="71"/>
      <c r="EW125" s="71"/>
      <c r="EX125" s="71"/>
      <c r="EY125" s="71"/>
      <c r="EZ125" s="71"/>
      <c r="FA125" s="71"/>
      <c r="FB125" s="71"/>
      <c r="FC125" s="71"/>
      <c r="FD125" s="71"/>
      <c r="FE125" s="72"/>
    </row>
    <row r="126" spans="1:163" s="9" customFormat="1" ht="33" customHeight="1" x14ac:dyDescent="0.25">
      <c r="A126" s="495" t="s">
        <v>400</v>
      </c>
      <c r="B126" s="495"/>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5"/>
      <c r="AZ126" s="495"/>
      <c r="BA126" s="495"/>
      <c r="BB126" s="495"/>
      <c r="BC126" s="495"/>
      <c r="BD126" s="495"/>
      <c r="BE126" s="495"/>
      <c r="BF126" s="495"/>
      <c r="BG126" s="495"/>
      <c r="BH126" s="495"/>
      <c r="BI126" s="495"/>
      <c r="BJ126" s="495"/>
      <c r="BK126" s="495"/>
      <c r="BL126" s="495"/>
      <c r="BM126" s="495"/>
      <c r="BN126" s="495"/>
      <c r="BO126" s="495"/>
      <c r="BP126" s="495"/>
      <c r="BQ126" s="495"/>
      <c r="BR126" s="495"/>
      <c r="BS126" s="495"/>
      <c r="BT126" s="495"/>
      <c r="BU126" s="495"/>
      <c r="BV126" s="495"/>
      <c r="BW126" s="496"/>
      <c r="BX126" s="67"/>
      <c r="BY126" s="68"/>
      <c r="BZ126" s="68"/>
      <c r="CA126" s="68"/>
      <c r="CB126" s="68"/>
      <c r="CC126" s="68"/>
      <c r="CD126" s="68"/>
      <c r="CE126" s="69"/>
      <c r="CF126" s="515" t="s">
        <v>198</v>
      </c>
      <c r="CG126" s="516"/>
      <c r="CH126" s="516"/>
      <c r="CI126" s="516"/>
      <c r="CJ126" s="516"/>
      <c r="CK126" s="516"/>
      <c r="CL126" s="516"/>
      <c r="CM126" s="516"/>
      <c r="CN126" s="516"/>
      <c r="CO126" s="516"/>
      <c r="CP126" s="516"/>
      <c r="CQ126" s="516"/>
      <c r="CR126" s="517"/>
      <c r="CS126" s="515" t="s">
        <v>207</v>
      </c>
      <c r="CT126" s="516"/>
      <c r="CU126" s="516"/>
      <c r="CV126" s="516"/>
      <c r="CW126" s="516"/>
      <c r="CX126" s="516"/>
      <c r="CY126" s="516"/>
      <c r="CZ126" s="516"/>
      <c r="DA126" s="516"/>
      <c r="DB126" s="516"/>
      <c r="DC126" s="516"/>
      <c r="DD126" s="516"/>
      <c r="DE126" s="517"/>
      <c r="DF126" s="518">
        <v>100000</v>
      </c>
      <c r="DG126" s="519"/>
      <c r="DH126" s="519"/>
      <c r="DI126" s="519"/>
      <c r="DJ126" s="519"/>
      <c r="DK126" s="519"/>
      <c r="DL126" s="519"/>
      <c r="DM126" s="519"/>
      <c r="DN126" s="519"/>
      <c r="DO126" s="519"/>
      <c r="DP126" s="519"/>
      <c r="DQ126" s="519"/>
      <c r="DR126" s="520"/>
      <c r="DS126" s="126"/>
      <c r="DT126" s="127"/>
      <c r="DU126" s="127"/>
      <c r="DV126" s="127"/>
      <c r="DW126" s="127"/>
      <c r="DX126" s="127"/>
      <c r="DY126" s="127"/>
      <c r="DZ126" s="127"/>
      <c r="EA126" s="127"/>
      <c r="EB126" s="127"/>
      <c r="EC126" s="127"/>
      <c r="ED126" s="127"/>
      <c r="EE126" s="128"/>
      <c r="EF126" s="126"/>
      <c r="EG126" s="127"/>
      <c r="EH126" s="127"/>
      <c r="EI126" s="127"/>
      <c r="EJ126" s="127"/>
      <c r="EK126" s="127"/>
      <c r="EL126" s="127"/>
      <c r="EM126" s="127"/>
      <c r="EN126" s="127"/>
      <c r="EO126" s="127"/>
      <c r="EP126" s="127"/>
      <c r="EQ126" s="127"/>
      <c r="ER126" s="128"/>
      <c r="ES126" s="70"/>
      <c r="ET126" s="71"/>
      <c r="EU126" s="71"/>
      <c r="EV126" s="71"/>
      <c r="EW126" s="71"/>
      <c r="EX126" s="71"/>
      <c r="EY126" s="71"/>
      <c r="EZ126" s="71"/>
      <c r="FA126" s="71"/>
      <c r="FB126" s="71"/>
      <c r="FC126" s="71"/>
      <c r="FD126" s="71"/>
      <c r="FE126" s="72"/>
    </row>
    <row r="127" spans="1:163" s="10" customFormat="1" ht="35.25" customHeight="1" x14ac:dyDescent="0.25">
      <c r="A127" s="506" t="s">
        <v>214</v>
      </c>
      <c r="B127" s="506"/>
      <c r="C127" s="506"/>
      <c r="D127" s="506"/>
      <c r="E127" s="506"/>
      <c r="F127" s="506"/>
      <c r="G127" s="506"/>
      <c r="H127" s="506"/>
      <c r="I127" s="506"/>
      <c r="J127" s="506"/>
      <c r="K127" s="506"/>
      <c r="L127" s="506"/>
      <c r="M127" s="506"/>
      <c r="N127" s="506"/>
      <c r="O127" s="506"/>
      <c r="P127" s="506"/>
      <c r="Q127" s="506"/>
      <c r="R127" s="506"/>
      <c r="S127" s="506"/>
      <c r="T127" s="506"/>
      <c r="U127" s="506"/>
      <c r="V127" s="506"/>
      <c r="W127" s="506"/>
      <c r="X127" s="506"/>
      <c r="Y127" s="506"/>
      <c r="Z127" s="506"/>
      <c r="AA127" s="506"/>
      <c r="AB127" s="506"/>
      <c r="AC127" s="506"/>
      <c r="AD127" s="506"/>
      <c r="AE127" s="506"/>
      <c r="AF127" s="506"/>
      <c r="AG127" s="506"/>
      <c r="AH127" s="506"/>
      <c r="AI127" s="506"/>
      <c r="AJ127" s="506"/>
      <c r="AK127" s="506"/>
      <c r="AL127" s="506"/>
      <c r="AM127" s="506"/>
      <c r="AN127" s="506"/>
      <c r="AO127" s="506"/>
      <c r="AP127" s="506"/>
      <c r="AQ127" s="506"/>
      <c r="AR127" s="506"/>
      <c r="AS127" s="506"/>
      <c r="AT127" s="506"/>
      <c r="AU127" s="506"/>
      <c r="AV127" s="506"/>
      <c r="AW127" s="506"/>
      <c r="AX127" s="506"/>
      <c r="AY127" s="506"/>
      <c r="AZ127" s="506"/>
      <c r="BA127" s="506"/>
      <c r="BB127" s="506"/>
      <c r="BC127" s="506"/>
      <c r="BD127" s="506"/>
      <c r="BE127" s="506"/>
      <c r="BF127" s="506"/>
      <c r="BG127" s="506"/>
      <c r="BH127" s="506"/>
      <c r="BI127" s="506"/>
      <c r="BJ127" s="506"/>
      <c r="BK127" s="506"/>
      <c r="BL127" s="506"/>
      <c r="BM127" s="506"/>
      <c r="BN127" s="506"/>
      <c r="BO127" s="506"/>
      <c r="BP127" s="506"/>
      <c r="BQ127" s="506"/>
      <c r="BR127" s="506"/>
      <c r="BS127" s="506"/>
      <c r="BT127" s="506"/>
      <c r="BU127" s="506"/>
      <c r="BV127" s="506"/>
      <c r="BW127" s="507"/>
      <c r="BX127" s="508" t="s">
        <v>215</v>
      </c>
      <c r="BY127" s="509"/>
      <c r="BZ127" s="509"/>
      <c r="CA127" s="509"/>
      <c r="CB127" s="509"/>
      <c r="CC127" s="509"/>
      <c r="CD127" s="509"/>
      <c r="CE127" s="510"/>
      <c r="CF127" s="511" t="s">
        <v>216</v>
      </c>
      <c r="CG127" s="509"/>
      <c r="CH127" s="509"/>
      <c r="CI127" s="509"/>
      <c r="CJ127" s="509"/>
      <c r="CK127" s="509"/>
      <c r="CL127" s="509"/>
      <c r="CM127" s="509"/>
      <c r="CN127" s="509"/>
      <c r="CO127" s="509"/>
      <c r="CP127" s="509"/>
      <c r="CQ127" s="509"/>
      <c r="CR127" s="510"/>
      <c r="CS127" s="511"/>
      <c r="CT127" s="509"/>
      <c r="CU127" s="509"/>
      <c r="CV127" s="509"/>
      <c r="CW127" s="509"/>
      <c r="CX127" s="509"/>
      <c r="CY127" s="509"/>
      <c r="CZ127" s="509"/>
      <c r="DA127" s="509"/>
      <c r="DB127" s="509"/>
      <c r="DC127" s="509"/>
      <c r="DD127" s="509"/>
      <c r="DE127" s="510"/>
      <c r="DF127" s="512"/>
      <c r="DG127" s="513"/>
      <c r="DH127" s="513"/>
      <c r="DI127" s="513"/>
      <c r="DJ127" s="513"/>
      <c r="DK127" s="513"/>
      <c r="DL127" s="513"/>
      <c r="DM127" s="513"/>
      <c r="DN127" s="513"/>
      <c r="DO127" s="513"/>
      <c r="DP127" s="513"/>
      <c r="DQ127" s="513"/>
      <c r="DR127" s="514"/>
      <c r="DS127" s="512"/>
      <c r="DT127" s="513"/>
      <c r="DU127" s="513"/>
      <c r="DV127" s="513"/>
      <c r="DW127" s="513"/>
      <c r="DX127" s="513"/>
      <c r="DY127" s="513"/>
      <c r="DZ127" s="513"/>
      <c r="EA127" s="513"/>
      <c r="EB127" s="513"/>
      <c r="EC127" s="513"/>
      <c r="ED127" s="513"/>
      <c r="EE127" s="514"/>
      <c r="EF127" s="512"/>
      <c r="EG127" s="513"/>
      <c r="EH127" s="513"/>
      <c r="EI127" s="513"/>
      <c r="EJ127" s="513"/>
      <c r="EK127" s="513"/>
      <c r="EL127" s="513"/>
      <c r="EM127" s="513"/>
      <c r="EN127" s="513"/>
      <c r="EO127" s="513"/>
      <c r="EP127" s="513"/>
      <c r="EQ127" s="513"/>
      <c r="ER127" s="514"/>
      <c r="ES127" s="521"/>
      <c r="ET127" s="522"/>
      <c r="EU127" s="522"/>
      <c r="EV127" s="522"/>
      <c r="EW127" s="522"/>
      <c r="EX127" s="522"/>
      <c r="EY127" s="522"/>
      <c r="EZ127" s="522"/>
      <c r="FA127" s="522"/>
      <c r="FB127" s="522"/>
      <c r="FC127" s="522"/>
      <c r="FD127" s="522"/>
      <c r="FE127" s="523"/>
    </row>
    <row r="128" spans="1:163" s="9" customFormat="1" ht="36" customHeight="1" x14ac:dyDescent="0.25">
      <c r="A128" s="307" t="s">
        <v>217</v>
      </c>
      <c r="B128" s="307"/>
      <c r="C128" s="307"/>
      <c r="D128" s="307"/>
      <c r="E128" s="307"/>
      <c r="F128" s="307"/>
      <c r="G128" s="307"/>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307"/>
      <c r="AI128" s="307"/>
      <c r="AJ128" s="307"/>
      <c r="AK128" s="307"/>
      <c r="AL128" s="307"/>
      <c r="AM128" s="307"/>
      <c r="AN128" s="307"/>
      <c r="AO128" s="307"/>
      <c r="AP128" s="307"/>
      <c r="AQ128" s="307"/>
      <c r="AR128" s="307"/>
      <c r="AS128" s="307"/>
      <c r="AT128" s="307"/>
      <c r="AU128" s="307"/>
      <c r="AV128" s="307"/>
      <c r="AW128" s="307"/>
      <c r="AX128" s="307"/>
      <c r="AY128" s="307"/>
      <c r="AZ128" s="307"/>
      <c r="BA128" s="307"/>
      <c r="BB128" s="307"/>
      <c r="BC128" s="307"/>
      <c r="BD128" s="307"/>
      <c r="BE128" s="307"/>
      <c r="BF128" s="307"/>
      <c r="BG128" s="307"/>
      <c r="BH128" s="307"/>
      <c r="BI128" s="307"/>
      <c r="BJ128" s="307"/>
      <c r="BK128" s="307"/>
      <c r="BL128" s="307"/>
      <c r="BM128" s="307"/>
      <c r="BN128" s="307"/>
      <c r="BO128" s="307"/>
      <c r="BP128" s="307"/>
      <c r="BQ128" s="307"/>
      <c r="BR128" s="307"/>
      <c r="BS128" s="307"/>
      <c r="BT128" s="307"/>
      <c r="BU128" s="307"/>
      <c r="BV128" s="307"/>
      <c r="BW128" s="308"/>
      <c r="BX128" s="309" t="s">
        <v>218</v>
      </c>
      <c r="BY128" s="310"/>
      <c r="BZ128" s="310"/>
      <c r="CA128" s="310"/>
      <c r="CB128" s="310"/>
      <c r="CC128" s="310"/>
      <c r="CD128" s="310"/>
      <c r="CE128" s="311"/>
      <c r="CF128" s="312" t="s">
        <v>219</v>
      </c>
      <c r="CG128" s="310"/>
      <c r="CH128" s="310"/>
      <c r="CI128" s="310"/>
      <c r="CJ128" s="310"/>
      <c r="CK128" s="310"/>
      <c r="CL128" s="310"/>
      <c r="CM128" s="310"/>
      <c r="CN128" s="310"/>
      <c r="CO128" s="310"/>
      <c r="CP128" s="310"/>
      <c r="CQ128" s="310"/>
      <c r="CR128" s="311"/>
      <c r="CS128" s="312"/>
      <c r="CT128" s="310"/>
      <c r="CU128" s="310"/>
      <c r="CV128" s="310"/>
      <c r="CW128" s="310"/>
      <c r="CX128" s="310"/>
      <c r="CY128" s="310"/>
      <c r="CZ128" s="310"/>
      <c r="DA128" s="310"/>
      <c r="DB128" s="310"/>
      <c r="DC128" s="310"/>
      <c r="DD128" s="310"/>
      <c r="DE128" s="311"/>
      <c r="DF128" s="313"/>
      <c r="DG128" s="314"/>
      <c r="DH128" s="314"/>
      <c r="DI128" s="314"/>
      <c r="DJ128" s="314"/>
      <c r="DK128" s="314"/>
      <c r="DL128" s="314"/>
      <c r="DM128" s="314"/>
      <c r="DN128" s="314"/>
      <c r="DO128" s="314"/>
      <c r="DP128" s="314"/>
      <c r="DQ128" s="314"/>
      <c r="DR128" s="315"/>
      <c r="DS128" s="303"/>
      <c r="DT128" s="304"/>
      <c r="DU128" s="304"/>
      <c r="DV128" s="304"/>
      <c r="DW128" s="304"/>
      <c r="DX128" s="304"/>
      <c r="DY128" s="304"/>
      <c r="DZ128" s="304"/>
      <c r="EA128" s="304"/>
      <c r="EB128" s="304"/>
      <c r="EC128" s="304"/>
      <c r="ED128" s="304"/>
      <c r="EE128" s="305"/>
      <c r="EF128" s="303"/>
      <c r="EG128" s="304"/>
      <c r="EH128" s="304"/>
      <c r="EI128" s="304"/>
      <c r="EJ128" s="304"/>
      <c r="EK128" s="304"/>
      <c r="EL128" s="304"/>
      <c r="EM128" s="304"/>
      <c r="EN128" s="304"/>
      <c r="EO128" s="304"/>
      <c r="EP128" s="304"/>
      <c r="EQ128" s="304"/>
      <c r="ER128" s="305"/>
      <c r="ES128" s="207"/>
      <c r="ET128" s="208"/>
      <c r="EU128" s="208"/>
      <c r="EV128" s="208"/>
      <c r="EW128" s="208"/>
      <c r="EX128" s="208"/>
      <c r="EY128" s="208"/>
      <c r="EZ128" s="208"/>
      <c r="FA128" s="208"/>
      <c r="FB128" s="208"/>
      <c r="FC128" s="208"/>
      <c r="FD128" s="208"/>
      <c r="FE128" s="360"/>
    </row>
    <row r="129" spans="1:161" s="9" customFormat="1" ht="47.25" customHeight="1" thickBot="1" x14ac:dyDescent="0.3">
      <c r="A129" s="409" t="s">
        <v>220</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09"/>
      <c r="AY129" s="409"/>
      <c r="AZ129" s="409"/>
      <c r="BA129" s="409"/>
      <c r="BB129" s="409"/>
      <c r="BC129" s="409"/>
      <c r="BD129" s="409"/>
      <c r="BE129" s="409"/>
      <c r="BF129" s="409"/>
      <c r="BG129" s="409"/>
      <c r="BH129" s="409"/>
      <c r="BI129" s="409"/>
      <c r="BJ129" s="409"/>
      <c r="BK129" s="409"/>
      <c r="BL129" s="409"/>
      <c r="BM129" s="409"/>
      <c r="BN129" s="409"/>
      <c r="BO129" s="409"/>
      <c r="BP129" s="409"/>
      <c r="BQ129" s="409"/>
      <c r="BR129" s="409"/>
      <c r="BS129" s="409"/>
      <c r="BT129" s="409"/>
      <c r="BU129" s="409"/>
      <c r="BV129" s="409"/>
      <c r="BW129" s="410"/>
      <c r="BX129" s="250" t="s">
        <v>221</v>
      </c>
      <c r="BY129" s="251"/>
      <c r="BZ129" s="251"/>
      <c r="CA129" s="251"/>
      <c r="CB129" s="251"/>
      <c r="CC129" s="251"/>
      <c r="CD129" s="251"/>
      <c r="CE129" s="252"/>
      <c r="CF129" s="253" t="s">
        <v>222</v>
      </c>
      <c r="CG129" s="251"/>
      <c r="CH129" s="251"/>
      <c r="CI129" s="251"/>
      <c r="CJ129" s="251"/>
      <c r="CK129" s="251"/>
      <c r="CL129" s="251"/>
      <c r="CM129" s="251"/>
      <c r="CN129" s="251"/>
      <c r="CO129" s="251"/>
      <c r="CP129" s="251"/>
      <c r="CQ129" s="251"/>
      <c r="CR129" s="252"/>
      <c r="CS129" s="253"/>
      <c r="CT129" s="251"/>
      <c r="CU129" s="251"/>
      <c r="CV129" s="251"/>
      <c r="CW129" s="251"/>
      <c r="CX129" s="251"/>
      <c r="CY129" s="251"/>
      <c r="CZ129" s="251"/>
      <c r="DA129" s="251"/>
      <c r="DB129" s="251"/>
      <c r="DC129" s="251"/>
      <c r="DD129" s="251"/>
      <c r="DE129" s="252"/>
      <c r="DF129" s="254"/>
      <c r="DG129" s="255"/>
      <c r="DH129" s="255"/>
      <c r="DI129" s="255"/>
      <c r="DJ129" s="255"/>
      <c r="DK129" s="255"/>
      <c r="DL129" s="255"/>
      <c r="DM129" s="255"/>
      <c r="DN129" s="255"/>
      <c r="DO129" s="255"/>
      <c r="DP129" s="255"/>
      <c r="DQ129" s="255"/>
      <c r="DR129" s="256"/>
      <c r="DS129" s="268"/>
      <c r="DT129" s="269"/>
      <c r="DU129" s="269"/>
      <c r="DV129" s="269"/>
      <c r="DW129" s="269"/>
      <c r="DX129" s="269"/>
      <c r="DY129" s="269"/>
      <c r="DZ129" s="269"/>
      <c r="EA129" s="269"/>
      <c r="EB129" s="269"/>
      <c r="EC129" s="269"/>
      <c r="ED129" s="269"/>
      <c r="EE129" s="270"/>
      <c r="EF129" s="268"/>
      <c r="EG129" s="269"/>
      <c r="EH129" s="269"/>
      <c r="EI129" s="269"/>
      <c r="EJ129" s="269"/>
      <c r="EK129" s="269"/>
      <c r="EL129" s="269"/>
      <c r="EM129" s="269"/>
      <c r="EN129" s="269"/>
      <c r="EO129" s="269"/>
      <c r="EP129" s="269"/>
      <c r="EQ129" s="269"/>
      <c r="ER129" s="270"/>
      <c r="ES129" s="169"/>
      <c r="ET129" s="170"/>
      <c r="EU129" s="170"/>
      <c r="EV129" s="170"/>
      <c r="EW129" s="170"/>
      <c r="EX129" s="170"/>
      <c r="EY129" s="170"/>
      <c r="EZ129" s="170"/>
      <c r="FA129" s="170"/>
      <c r="FB129" s="170"/>
      <c r="FC129" s="170"/>
      <c r="FD129" s="170"/>
      <c r="FE129" s="238"/>
    </row>
    <row r="130" spans="1:161" s="9" customFormat="1" ht="21" customHeight="1" thickBot="1" x14ac:dyDescent="0.3">
      <c r="A130" s="530" t="s">
        <v>223</v>
      </c>
      <c r="B130" s="531"/>
      <c r="C130" s="531"/>
      <c r="D130" s="531"/>
      <c r="E130" s="531"/>
      <c r="F130" s="531"/>
      <c r="G130" s="531"/>
      <c r="H130" s="531"/>
      <c r="I130" s="531"/>
      <c r="J130" s="531"/>
      <c r="K130" s="531"/>
      <c r="L130" s="531"/>
      <c r="M130" s="531"/>
      <c r="N130" s="531"/>
      <c r="O130" s="531"/>
      <c r="P130" s="531"/>
      <c r="Q130" s="531"/>
      <c r="R130" s="531"/>
      <c r="S130" s="531"/>
      <c r="T130" s="531"/>
      <c r="U130" s="531"/>
      <c r="V130" s="531"/>
      <c r="W130" s="531"/>
      <c r="X130" s="531"/>
      <c r="Y130" s="531"/>
      <c r="Z130" s="531"/>
      <c r="AA130" s="531"/>
      <c r="AB130" s="531"/>
      <c r="AC130" s="531"/>
      <c r="AD130" s="531"/>
      <c r="AE130" s="531"/>
      <c r="AF130" s="531"/>
      <c r="AG130" s="531"/>
      <c r="AH130" s="531"/>
      <c r="AI130" s="531"/>
      <c r="AJ130" s="531"/>
      <c r="AK130" s="531"/>
      <c r="AL130" s="531"/>
      <c r="AM130" s="531"/>
      <c r="AN130" s="531"/>
      <c r="AO130" s="531"/>
      <c r="AP130" s="531"/>
      <c r="AQ130" s="531"/>
      <c r="AR130" s="531"/>
      <c r="AS130" s="531"/>
      <c r="AT130" s="531"/>
      <c r="AU130" s="531"/>
      <c r="AV130" s="531"/>
      <c r="AW130" s="531"/>
      <c r="AX130" s="531"/>
      <c r="AY130" s="531"/>
      <c r="AZ130" s="531"/>
      <c r="BA130" s="531"/>
      <c r="BB130" s="531"/>
      <c r="BC130" s="531"/>
      <c r="BD130" s="531"/>
      <c r="BE130" s="531"/>
      <c r="BF130" s="531"/>
      <c r="BG130" s="531"/>
      <c r="BH130" s="531"/>
      <c r="BI130" s="531"/>
      <c r="BJ130" s="531"/>
      <c r="BK130" s="531"/>
      <c r="BL130" s="531"/>
      <c r="BM130" s="531"/>
      <c r="BN130" s="531"/>
      <c r="BO130" s="531"/>
      <c r="BP130" s="531"/>
      <c r="BQ130" s="531"/>
      <c r="BR130" s="531"/>
      <c r="BS130" s="531"/>
      <c r="BT130" s="531"/>
      <c r="BU130" s="531"/>
      <c r="BV130" s="531"/>
      <c r="BW130" s="531"/>
      <c r="BX130" s="532" t="s">
        <v>224</v>
      </c>
      <c r="BY130" s="533"/>
      <c r="BZ130" s="533"/>
      <c r="CA130" s="533"/>
      <c r="CB130" s="533"/>
      <c r="CC130" s="533"/>
      <c r="CD130" s="533"/>
      <c r="CE130" s="534"/>
      <c r="CF130" s="535" t="s">
        <v>225</v>
      </c>
      <c r="CG130" s="533"/>
      <c r="CH130" s="533"/>
      <c r="CI130" s="533"/>
      <c r="CJ130" s="533"/>
      <c r="CK130" s="533"/>
      <c r="CL130" s="533"/>
      <c r="CM130" s="533"/>
      <c r="CN130" s="533"/>
      <c r="CO130" s="533"/>
      <c r="CP130" s="533"/>
      <c r="CQ130" s="533"/>
      <c r="CR130" s="534"/>
      <c r="CS130" s="536"/>
      <c r="CT130" s="537"/>
      <c r="CU130" s="537"/>
      <c r="CV130" s="537"/>
      <c r="CW130" s="537"/>
      <c r="CX130" s="537"/>
      <c r="CY130" s="537"/>
      <c r="CZ130" s="537"/>
      <c r="DA130" s="537"/>
      <c r="DB130" s="537"/>
      <c r="DC130" s="537"/>
      <c r="DD130" s="537"/>
      <c r="DE130" s="538"/>
      <c r="DF130" s="524">
        <f>DF131+DF132+DF133</f>
        <v>0</v>
      </c>
      <c r="DG130" s="525"/>
      <c r="DH130" s="525"/>
      <c r="DI130" s="525"/>
      <c r="DJ130" s="525"/>
      <c r="DK130" s="525"/>
      <c r="DL130" s="525"/>
      <c r="DM130" s="525"/>
      <c r="DN130" s="525"/>
      <c r="DO130" s="525"/>
      <c r="DP130" s="525"/>
      <c r="DQ130" s="525"/>
      <c r="DR130" s="526"/>
      <c r="DS130" s="524"/>
      <c r="DT130" s="525"/>
      <c r="DU130" s="525"/>
      <c r="DV130" s="525"/>
      <c r="DW130" s="525"/>
      <c r="DX130" s="525"/>
      <c r="DY130" s="525"/>
      <c r="DZ130" s="525"/>
      <c r="EA130" s="525"/>
      <c r="EB130" s="525"/>
      <c r="EC130" s="525"/>
      <c r="ED130" s="525"/>
      <c r="EE130" s="526"/>
      <c r="EF130" s="524"/>
      <c r="EG130" s="525"/>
      <c r="EH130" s="525"/>
      <c r="EI130" s="525"/>
      <c r="EJ130" s="525"/>
      <c r="EK130" s="525"/>
      <c r="EL130" s="525"/>
      <c r="EM130" s="525"/>
      <c r="EN130" s="525"/>
      <c r="EO130" s="525"/>
      <c r="EP130" s="525"/>
      <c r="EQ130" s="525"/>
      <c r="ER130" s="526"/>
      <c r="ES130" s="527" t="s">
        <v>47</v>
      </c>
      <c r="ET130" s="528"/>
      <c r="EU130" s="528"/>
      <c r="EV130" s="528"/>
      <c r="EW130" s="528"/>
      <c r="EX130" s="528"/>
      <c r="EY130" s="528"/>
      <c r="EZ130" s="528"/>
      <c r="FA130" s="528"/>
      <c r="FB130" s="528"/>
      <c r="FC130" s="528"/>
      <c r="FD130" s="528"/>
      <c r="FE130" s="529"/>
    </row>
    <row r="131" spans="1:161" s="9" customFormat="1" ht="19.5" customHeight="1" x14ac:dyDescent="0.25">
      <c r="A131" s="279" t="s">
        <v>226</v>
      </c>
      <c r="B131" s="279"/>
      <c r="C131" s="279"/>
      <c r="D131" s="279"/>
      <c r="E131" s="279"/>
      <c r="F131" s="279"/>
      <c r="G131" s="27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c r="BP131" s="279"/>
      <c r="BQ131" s="279"/>
      <c r="BR131" s="279"/>
      <c r="BS131" s="279"/>
      <c r="BT131" s="279"/>
      <c r="BU131" s="279"/>
      <c r="BV131" s="279"/>
      <c r="BW131" s="279"/>
      <c r="BX131" s="280" t="s">
        <v>227</v>
      </c>
      <c r="BY131" s="281"/>
      <c r="BZ131" s="281"/>
      <c r="CA131" s="281"/>
      <c r="CB131" s="281"/>
      <c r="CC131" s="281"/>
      <c r="CD131" s="281"/>
      <c r="CE131" s="282"/>
      <c r="CF131" s="283"/>
      <c r="CG131" s="281"/>
      <c r="CH131" s="281"/>
      <c r="CI131" s="281"/>
      <c r="CJ131" s="281"/>
      <c r="CK131" s="281"/>
      <c r="CL131" s="281"/>
      <c r="CM131" s="281"/>
      <c r="CN131" s="281"/>
      <c r="CO131" s="281"/>
      <c r="CP131" s="281"/>
      <c r="CQ131" s="281"/>
      <c r="CR131" s="282"/>
      <c r="CS131" s="283"/>
      <c r="CT131" s="281"/>
      <c r="CU131" s="281"/>
      <c r="CV131" s="281"/>
      <c r="CW131" s="281"/>
      <c r="CX131" s="281"/>
      <c r="CY131" s="281"/>
      <c r="CZ131" s="281"/>
      <c r="DA131" s="281"/>
      <c r="DB131" s="281"/>
      <c r="DC131" s="281"/>
      <c r="DD131" s="281"/>
      <c r="DE131" s="282"/>
      <c r="DF131" s="287"/>
      <c r="DG131" s="288"/>
      <c r="DH131" s="288"/>
      <c r="DI131" s="288"/>
      <c r="DJ131" s="288"/>
      <c r="DK131" s="288"/>
      <c r="DL131" s="288"/>
      <c r="DM131" s="288"/>
      <c r="DN131" s="288"/>
      <c r="DO131" s="288"/>
      <c r="DP131" s="288"/>
      <c r="DQ131" s="288"/>
      <c r="DR131" s="289"/>
      <c r="DS131" s="257"/>
      <c r="DT131" s="258"/>
      <c r="DU131" s="258"/>
      <c r="DV131" s="258"/>
      <c r="DW131" s="258"/>
      <c r="DX131" s="258"/>
      <c r="DY131" s="258"/>
      <c r="DZ131" s="258"/>
      <c r="EA131" s="258"/>
      <c r="EB131" s="258"/>
      <c r="EC131" s="258"/>
      <c r="ED131" s="258"/>
      <c r="EE131" s="259"/>
      <c r="EF131" s="257"/>
      <c r="EG131" s="258"/>
      <c r="EH131" s="258"/>
      <c r="EI131" s="258"/>
      <c r="EJ131" s="258"/>
      <c r="EK131" s="258"/>
      <c r="EL131" s="258"/>
      <c r="EM131" s="258"/>
      <c r="EN131" s="258"/>
      <c r="EO131" s="258"/>
      <c r="EP131" s="258"/>
      <c r="EQ131" s="258"/>
      <c r="ER131" s="259"/>
      <c r="ES131" s="355" t="s">
        <v>47</v>
      </c>
      <c r="ET131" s="202"/>
      <c r="EU131" s="202"/>
      <c r="EV131" s="202"/>
      <c r="EW131" s="202"/>
      <c r="EX131" s="202"/>
      <c r="EY131" s="202"/>
      <c r="EZ131" s="202"/>
      <c r="FA131" s="202"/>
      <c r="FB131" s="202"/>
      <c r="FC131" s="202"/>
      <c r="FD131" s="202"/>
      <c r="FE131" s="356"/>
    </row>
    <row r="132" spans="1:161" s="9" customFormat="1" ht="19.5" customHeight="1" x14ac:dyDescent="0.25">
      <c r="A132" s="218" t="s">
        <v>228</v>
      </c>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309" t="s">
        <v>229</v>
      </c>
      <c r="BY132" s="310"/>
      <c r="BZ132" s="310"/>
      <c r="CA132" s="310"/>
      <c r="CB132" s="310"/>
      <c r="CC132" s="310"/>
      <c r="CD132" s="310"/>
      <c r="CE132" s="311"/>
      <c r="CF132" s="312"/>
      <c r="CG132" s="310"/>
      <c r="CH132" s="310"/>
      <c r="CI132" s="310"/>
      <c r="CJ132" s="310"/>
      <c r="CK132" s="310"/>
      <c r="CL132" s="310"/>
      <c r="CM132" s="310"/>
      <c r="CN132" s="310"/>
      <c r="CO132" s="310"/>
      <c r="CP132" s="310"/>
      <c r="CQ132" s="310"/>
      <c r="CR132" s="311"/>
      <c r="CS132" s="312"/>
      <c r="CT132" s="310"/>
      <c r="CU132" s="310"/>
      <c r="CV132" s="310"/>
      <c r="CW132" s="310"/>
      <c r="CX132" s="310"/>
      <c r="CY132" s="310"/>
      <c r="CZ132" s="310"/>
      <c r="DA132" s="310"/>
      <c r="DB132" s="310"/>
      <c r="DC132" s="310"/>
      <c r="DD132" s="310"/>
      <c r="DE132" s="311"/>
      <c r="DF132" s="313"/>
      <c r="DG132" s="314"/>
      <c r="DH132" s="314"/>
      <c r="DI132" s="314"/>
      <c r="DJ132" s="314"/>
      <c r="DK132" s="314"/>
      <c r="DL132" s="314"/>
      <c r="DM132" s="314"/>
      <c r="DN132" s="314"/>
      <c r="DO132" s="314"/>
      <c r="DP132" s="314"/>
      <c r="DQ132" s="314"/>
      <c r="DR132" s="315"/>
      <c r="DS132" s="303"/>
      <c r="DT132" s="304"/>
      <c r="DU132" s="304"/>
      <c r="DV132" s="304"/>
      <c r="DW132" s="304"/>
      <c r="DX132" s="304"/>
      <c r="DY132" s="304"/>
      <c r="DZ132" s="304"/>
      <c r="EA132" s="304"/>
      <c r="EB132" s="304"/>
      <c r="EC132" s="304"/>
      <c r="ED132" s="304"/>
      <c r="EE132" s="305"/>
      <c r="EF132" s="303"/>
      <c r="EG132" s="304"/>
      <c r="EH132" s="304"/>
      <c r="EI132" s="304"/>
      <c r="EJ132" s="304"/>
      <c r="EK132" s="304"/>
      <c r="EL132" s="304"/>
      <c r="EM132" s="304"/>
      <c r="EN132" s="304"/>
      <c r="EO132" s="304"/>
      <c r="EP132" s="304"/>
      <c r="EQ132" s="304"/>
      <c r="ER132" s="305"/>
      <c r="ES132" s="207" t="s">
        <v>47</v>
      </c>
      <c r="ET132" s="208"/>
      <c r="EU132" s="208"/>
      <c r="EV132" s="208"/>
      <c r="EW132" s="208"/>
      <c r="EX132" s="208"/>
      <c r="EY132" s="208"/>
      <c r="EZ132" s="208"/>
      <c r="FA132" s="208"/>
      <c r="FB132" s="208"/>
      <c r="FC132" s="208"/>
      <c r="FD132" s="208"/>
      <c r="FE132" s="360"/>
    </row>
    <row r="133" spans="1:161" s="9" customFormat="1" ht="19.5" customHeight="1" thickBot="1" x14ac:dyDescent="0.3">
      <c r="A133" s="249" t="s">
        <v>230</v>
      </c>
      <c r="B133" s="249"/>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c r="BA133" s="249"/>
      <c r="BB133" s="249"/>
      <c r="BC133" s="249"/>
      <c r="BD133" s="249"/>
      <c r="BE133" s="249"/>
      <c r="BF133" s="249"/>
      <c r="BG133" s="249"/>
      <c r="BH133" s="249"/>
      <c r="BI133" s="249"/>
      <c r="BJ133" s="249"/>
      <c r="BK133" s="249"/>
      <c r="BL133" s="249"/>
      <c r="BM133" s="249"/>
      <c r="BN133" s="249"/>
      <c r="BO133" s="249"/>
      <c r="BP133" s="249"/>
      <c r="BQ133" s="249"/>
      <c r="BR133" s="249"/>
      <c r="BS133" s="249"/>
      <c r="BT133" s="249"/>
      <c r="BU133" s="249"/>
      <c r="BV133" s="249"/>
      <c r="BW133" s="249"/>
      <c r="BX133" s="250" t="s">
        <v>231</v>
      </c>
      <c r="BY133" s="251"/>
      <c r="BZ133" s="251"/>
      <c r="CA133" s="251"/>
      <c r="CB133" s="251"/>
      <c r="CC133" s="251"/>
      <c r="CD133" s="251"/>
      <c r="CE133" s="252"/>
      <c r="CF133" s="253"/>
      <c r="CG133" s="251"/>
      <c r="CH133" s="251"/>
      <c r="CI133" s="251"/>
      <c r="CJ133" s="251"/>
      <c r="CK133" s="251"/>
      <c r="CL133" s="251"/>
      <c r="CM133" s="251"/>
      <c r="CN133" s="251"/>
      <c r="CO133" s="251"/>
      <c r="CP133" s="251"/>
      <c r="CQ133" s="251"/>
      <c r="CR133" s="252"/>
      <c r="CS133" s="253"/>
      <c r="CT133" s="251"/>
      <c r="CU133" s="251"/>
      <c r="CV133" s="251"/>
      <c r="CW133" s="251"/>
      <c r="CX133" s="251"/>
      <c r="CY133" s="251"/>
      <c r="CZ133" s="251"/>
      <c r="DA133" s="251"/>
      <c r="DB133" s="251"/>
      <c r="DC133" s="251"/>
      <c r="DD133" s="251"/>
      <c r="DE133" s="252"/>
      <c r="DF133" s="254"/>
      <c r="DG133" s="255"/>
      <c r="DH133" s="255"/>
      <c r="DI133" s="255"/>
      <c r="DJ133" s="255"/>
      <c r="DK133" s="255"/>
      <c r="DL133" s="255"/>
      <c r="DM133" s="255"/>
      <c r="DN133" s="255"/>
      <c r="DO133" s="255"/>
      <c r="DP133" s="255"/>
      <c r="DQ133" s="255"/>
      <c r="DR133" s="256"/>
      <c r="DS133" s="268"/>
      <c r="DT133" s="269"/>
      <c r="DU133" s="269"/>
      <c r="DV133" s="269"/>
      <c r="DW133" s="269"/>
      <c r="DX133" s="269"/>
      <c r="DY133" s="269"/>
      <c r="DZ133" s="269"/>
      <c r="EA133" s="269"/>
      <c r="EB133" s="269"/>
      <c r="EC133" s="269"/>
      <c r="ED133" s="269"/>
      <c r="EE133" s="270"/>
      <c r="EF133" s="268"/>
      <c r="EG133" s="269"/>
      <c r="EH133" s="269"/>
      <c r="EI133" s="269"/>
      <c r="EJ133" s="269"/>
      <c r="EK133" s="269"/>
      <c r="EL133" s="269"/>
      <c r="EM133" s="269"/>
      <c r="EN133" s="269"/>
      <c r="EO133" s="269"/>
      <c r="EP133" s="269"/>
      <c r="EQ133" s="269"/>
      <c r="ER133" s="270"/>
      <c r="ES133" s="169" t="s">
        <v>47</v>
      </c>
      <c r="ET133" s="170"/>
      <c r="EU133" s="170"/>
      <c r="EV133" s="170"/>
      <c r="EW133" s="170"/>
      <c r="EX133" s="170"/>
      <c r="EY133" s="170"/>
      <c r="EZ133" s="170"/>
      <c r="FA133" s="170"/>
      <c r="FB133" s="170"/>
      <c r="FC133" s="170"/>
      <c r="FD133" s="170"/>
      <c r="FE133" s="238"/>
    </row>
    <row r="134" spans="1:161" s="9" customFormat="1" ht="21" customHeight="1" thickBot="1" x14ac:dyDescent="0.3">
      <c r="A134" s="530" t="s">
        <v>232</v>
      </c>
      <c r="B134" s="531"/>
      <c r="C134" s="531"/>
      <c r="D134" s="531"/>
      <c r="E134" s="531"/>
      <c r="F134" s="531"/>
      <c r="G134" s="531"/>
      <c r="H134" s="531"/>
      <c r="I134" s="531"/>
      <c r="J134" s="531"/>
      <c r="K134" s="531"/>
      <c r="L134" s="531"/>
      <c r="M134" s="531"/>
      <c r="N134" s="531"/>
      <c r="O134" s="531"/>
      <c r="P134" s="531"/>
      <c r="Q134" s="531"/>
      <c r="R134" s="531"/>
      <c r="S134" s="531"/>
      <c r="T134" s="531"/>
      <c r="U134" s="531"/>
      <c r="V134" s="531"/>
      <c r="W134" s="531"/>
      <c r="X134" s="531"/>
      <c r="Y134" s="531"/>
      <c r="Z134" s="531"/>
      <c r="AA134" s="531"/>
      <c r="AB134" s="531"/>
      <c r="AC134" s="531"/>
      <c r="AD134" s="531"/>
      <c r="AE134" s="531"/>
      <c r="AF134" s="531"/>
      <c r="AG134" s="531"/>
      <c r="AH134" s="531"/>
      <c r="AI134" s="531"/>
      <c r="AJ134" s="531"/>
      <c r="AK134" s="531"/>
      <c r="AL134" s="531"/>
      <c r="AM134" s="531"/>
      <c r="AN134" s="531"/>
      <c r="AO134" s="531"/>
      <c r="AP134" s="531"/>
      <c r="AQ134" s="531"/>
      <c r="AR134" s="531"/>
      <c r="AS134" s="531"/>
      <c r="AT134" s="531"/>
      <c r="AU134" s="531"/>
      <c r="AV134" s="531"/>
      <c r="AW134" s="531"/>
      <c r="AX134" s="531"/>
      <c r="AY134" s="531"/>
      <c r="AZ134" s="531"/>
      <c r="BA134" s="531"/>
      <c r="BB134" s="531"/>
      <c r="BC134" s="531"/>
      <c r="BD134" s="531"/>
      <c r="BE134" s="531"/>
      <c r="BF134" s="531"/>
      <c r="BG134" s="531"/>
      <c r="BH134" s="531"/>
      <c r="BI134" s="531"/>
      <c r="BJ134" s="531"/>
      <c r="BK134" s="531"/>
      <c r="BL134" s="531"/>
      <c r="BM134" s="531"/>
      <c r="BN134" s="531"/>
      <c r="BO134" s="531"/>
      <c r="BP134" s="531"/>
      <c r="BQ134" s="531"/>
      <c r="BR134" s="531"/>
      <c r="BS134" s="531"/>
      <c r="BT134" s="531"/>
      <c r="BU134" s="531"/>
      <c r="BV134" s="531"/>
      <c r="BW134" s="531"/>
      <c r="BX134" s="532" t="s">
        <v>233</v>
      </c>
      <c r="BY134" s="533"/>
      <c r="BZ134" s="533"/>
      <c r="CA134" s="533"/>
      <c r="CB134" s="533"/>
      <c r="CC134" s="533"/>
      <c r="CD134" s="533"/>
      <c r="CE134" s="534"/>
      <c r="CF134" s="535" t="s">
        <v>47</v>
      </c>
      <c r="CG134" s="533"/>
      <c r="CH134" s="533"/>
      <c r="CI134" s="533"/>
      <c r="CJ134" s="533"/>
      <c r="CK134" s="533"/>
      <c r="CL134" s="533"/>
      <c r="CM134" s="533"/>
      <c r="CN134" s="533"/>
      <c r="CO134" s="533"/>
      <c r="CP134" s="533"/>
      <c r="CQ134" s="533"/>
      <c r="CR134" s="534"/>
      <c r="CS134" s="536"/>
      <c r="CT134" s="537"/>
      <c r="CU134" s="537"/>
      <c r="CV134" s="537"/>
      <c r="CW134" s="537"/>
      <c r="CX134" s="537"/>
      <c r="CY134" s="537"/>
      <c r="CZ134" s="537"/>
      <c r="DA134" s="537"/>
      <c r="DB134" s="537"/>
      <c r="DC134" s="537"/>
      <c r="DD134" s="537"/>
      <c r="DE134" s="538"/>
      <c r="DF134" s="524">
        <f>DF135</f>
        <v>0</v>
      </c>
      <c r="DG134" s="525"/>
      <c r="DH134" s="525"/>
      <c r="DI134" s="525"/>
      <c r="DJ134" s="525"/>
      <c r="DK134" s="525"/>
      <c r="DL134" s="525"/>
      <c r="DM134" s="525"/>
      <c r="DN134" s="525"/>
      <c r="DO134" s="525"/>
      <c r="DP134" s="525"/>
      <c r="DQ134" s="525"/>
      <c r="DR134" s="526"/>
      <c r="DS134" s="524"/>
      <c r="DT134" s="525"/>
      <c r="DU134" s="525"/>
      <c r="DV134" s="525"/>
      <c r="DW134" s="525"/>
      <c r="DX134" s="525"/>
      <c r="DY134" s="525"/>
      <c r="DZ134" s="525"/>
      <c r="EA134" s="525"/>
      <c r="EB134" s="525"/>
      <c r="EC134" s="525"/>
      <c r="ED134" s="525"/>
      <c r="EE134" s="526"/>
      <c r="EF134" s="524"/>
      <c r="EG134" s="525"/>
      <c r="EH134" s="525"/>
      <c r="EI134" s="525"/>
      <c r="EJ134" s="525"/>
      <c r="EK134" s="525"/>
      <c r="EL134" s="525"/>
      <c r="EM134" s="525"/>
      <c r="EN134" s="525"/>
      <c r="EO134" s="525"/>
      <c r="EP134" s="525"/>
      <c r="EQ134" s="525"/>
      <c r="ER134" s="526"/>
      <c r="ES134" s="527" t="s">
        <v>47</v>
      </c>
      <c r="ET134" s="528"/>
      <c r="EU134" s="528"/>
      <c r="EV134" s="528"/>
      <c r="EW134" s="528"/>
      <c r="EX134" s="528"/>
      <c r="EY134" s="528"/>
      <c r="EZ134" s="528"/>
      <c r="FA134" s="528"/>
      <c r="FB134" s="528"/>
      <c r="FC134" s="528"/>
      <c r="FD134" s="528"/>
      <c r="FE134" s="529"/>
    </row>
    <row r="135" spans="1:161" s="9" customFormat="1" ht="18" customHeight="1" x14ac:dyDescent="0.25">
      <c r="A135" s="279" t="s">
        <v>234</v>
      </c>
      <c r="B135" s="279"/>
      <c r="C135" s="279"/>
      <c r="D135" s="279"/>
      <c r="E135" s="279"/>
      <c r="F135" s="279"/>
      <c r="G135" s="279"/>
      <c r="H135" s="279"/>
      <c r="I135" s="279"/>
      <c r="J135" s="279"/>
      <c r="K135" s="279"/>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79"/>
      <c r="AR135" s="279"/>
      <c r="AS135" s="279"/>
      <c r="AT135" s="279"/>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c r="BS135" s="279"/>
      <c r="BT135" s="279"/>
      <c r="BU135" s="279"/>
      <c r="BV135" s="279"/>
      <c r="BW135" s="279"/>
      <c r="BX135" s="280" t="s">
        <v>235</v>
      </c>
      <c r="BY135" s="281"/>
      <c r="BZ135" s="281"/>
      <c r="CA135" s="281"/>
      <c r="CB135" s="281"/>
      <c r="CC135" s="281"/>
      <c r="CD135" s="281"/>
      <c r="CE135" s="282"/>
      <c r="CF135" s="283" t="s">
        <v>236</v>
      </c>
      <c r="CG135" s="281"/>
      <c r="CH135" s="281"/>
      <c r="CI135" s="281"/>
      <c r="CJ135" s="281"/>
      <c r="CK135" s="281"/>
      <c r="CL135" s="281"/>
      <c r="CM135" s="281"/>
      <c r="CN135" s="281"/>
      <c r="CO135" s="281"/>
      <c r="CP135" s="281"/>
      <c r="CQ135" s="281"/>
      <c r="CR135" s="282"/>
      <c r="CS135" s="283"/>
      <c r="CT135" s="281"/>
      <c r="CU135" s="281"/>
      <c r="CV135" s="281"/>
      <c r="CW135" s="281"/>
      <c r="CX135" s="281"/>
      <c r="CY135" s="281"/>
      <c r="CZ135" s="281"/>
      <c r="DA135" s="281"/>
      <c r="DB135" s="281"/>
      <c r="DC135" s="281"/>
      <c r="DD135" s="281"/>
      <c r="DE135" s="282"/>
      <c r="DF135" s="287"/>
      <c r="DG135" s="288"/>
      <c r="DH135" s="288"/>
      <c r="DI135" s="288"/>
      <c r="DJ135" s="288"/>
      <c r="DK135" s="288"/>
      <c r="DL135" s="288"/>
      <c r="DM135" s="288"/>
      <c r="DN135" s="288"/>
      <c r="DO135" s="288"/>
      <c r="DP135" s="288"/>
      <c r="DQ135" s="288"/>
      <c r="DR135" s="289"/>
      <c r="DS135" s="257"/>
      <c r="DT135" s="258"/>
      <c r="DU135" s="258"/>
      <c r="DV135" s="258"/>
      <c r="DW135" s="258"/>
      <c r="DX135" s="258"/>
      <c r="DY135" s="258"/>
      <c r="DZ135" s="258"/>
      <c r="EA135" s="258"/>
      <c r="EB135" s="258"/>
      <c r="EC135" s="258"/>
      <c r="ED135" s="258"/>
      <c r="EE135" s="259"/>
      <c r="EF135" s="257"/>
      <c r="EG135" s="258"/>
      <c r="EH135" s="258"/>
      <c r="EI135" s="258"/>
      <c r="EJ135" s="258"/>
      <c r="EK135" s="258"/>
      <c r="EL135" s="258"/>
      <c r="EM135" s="258"/>
      <c r="EN135" s="258"/>
      <c r="EO135" s="258"/>
      <c r="EP135" s="258"/>
      <c r="EQ135" s="258"/>
      <c r="ER135" s="259"/>
      <c r="ES135" s="355" t="s">
        <v>47</v>
      </c>
      <c r="ET135" s="202"/>
      <c r="EU135" s="202"/>
      <c r="EV135" s="202"/>
      <c r="EW135" s="202"/>
      <c r="EX135" s="202"/>
      <c r="EY135" s="202"/>
      <c r="EZ135" s="202"/>
      <c r="FA135" s="202"/>
      <c r="FB135" s="202"/>
      <c r="FC135" s="202"/>
      <c r="FD135" s="202"/>
      <c r="FE135" s="356"/>
    </row>
    <row r="136" spans="1:161" s="9" customFormat="1" ht="11.25" customHeight="1" thickBot="1" x14ac:dyDescent="0.3">
      <c r="A136" s="218"/>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18"/>
      <c r="BW136" s="218"/>
      <c r="BX136" s="547"/>
      <c r="BY136" s="548"/>
      <c r="BZ136" s="548"/>
      <c r="CA136" s="548"/>
      <c r="CB136" s="548"/>
      <c r="CC136" s="548"/>
      <c r="CD136" s="548"/>
      <c r="CE136" s="549"/>
      <c r="CF136" s="550"/>
      <c r="CG136" s="548"/>
      <c r="CH136" s="548"/>
      <c r="CI136" s="548"/>
      <c r="CJ136" s="548"/>
      <c r="CK136" s="548"/>
      <c r="CL136" s="548"/>
      <c r="CM136" s="548"/>
      <c r="CN136" s="548"/>
      <c r="CO136" s="548"/>
      <c r="CP136" s="548"/>
      <c r="CQ136" s="548"/>
      <c r="CR136" s="549"/>
      <c r="CS136" s="550"/>
      <c r="CT136" s="548"/>
      <c r="CU136" s="548"/>
      <c r="CV136" s="548"/>
      <c r="CW136" s="548"/>
      <c r="CX136" s="548"/>
      <c r="CY136" s="548"/>
      <c r="CZ136" s="548"/>
      <c r="DA136" s="548"/>
      <c r="DB136" s="548"/>
      <c r="DC136" s="548"/>
      <c r="DD136" s="548"/>
      <c r="DE136" s="549"/>
      <c r="DF136" s="551"/>
      <c r="DG136" s="552"/>
      <c r="DH136" s="552"/>
      <c r="DI136" s="552"/>
      <c r="DJ136" s="552"/>
      <c r="DK136" s="552"/>
      <c r="DL136" s="552"/>
      <c r="DM136" s="552"/>
      <c r="DN136" s="552"/>
      <c r="DO136" s="552"/>
      <c r="DP136" s="552"/>
      <c r="DQ136" s="552"/>
      <c r="DR136" s="553"/>
      <c r="DS136" s="541"/>
      <c r="DT136" s="542"/>
      <c r="DU136" s="542"/>
      <c r="DV136" s="542"/>
      <c r="DW136" s="542"/>
      <c r="DX136" s="542"/>
      <c r="DY136" s="542"/>
      <c r="DZ136" s="542"/>
      <c r="EA136" s="542"/>
      <c r="EB136" s="542"/>
      <c r="EC136" s="542"/>
      <c r="ED136" s="542"/>
      <c r="EE136" s="543"/>
      <c r="EF136" s="541"/>
      <c r="EG136" s="542"/>
      <c r="EH136" s="542"/>
      <c r="EI136" s="542"/>
      <c r="EJ136" s="542"/>
      <c r="EK136" s="542"/>
      <c r="EL136" s="542"/>
      <c r="EM136" s="542"/>
      <c r="EN136" s="542"/>
      <c r="EO136" s="542"/>
      <c r="EP136" s="542"/>
      <c r="EQ136" s="542"/>
      <c r="ER136" s="543"/>
      <c r="ES136" s="544"/>
      <c r="ET136" s="545"/>
      <c r="EU136" s="545"/>
      <c r="EV136" s="545"/>
      <c r="EW136" s="545"/>
      <c r="EX136" s="545"/>
      <c r="EY136" s="545"/>
      <c r="EZ136" s="545"/>
      <c r="FA136" s="545"/>
      <c r="FB136" s="545"/>
      <c r="FC136" s="545"/>
      <c r="FD136" s="545"/>
      <c r="FE136" s="546"/>
    </row>
    <row r="137" spans="1:161" s="9" customFormat="1" ht="3" customHeight="1"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row>
    <row r="138" spans="1:161" s="79" customFormat="1" ht="15" customHeight="1" x14ac:dyDescent="0.25">
      <c r="A138" s="77" t="s">
        <v>237</v>
      </c>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row>
    <row r="139" spans="1:161" s="79" customFormat="1" ht="15" customHeight="1" x14ac:dyDescent="0.25">
      <c r="A139" s="77" t="s">
        <v>238</v>
      </c>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row>
    <row r="140" spans="1:161" s="79" customFormat="1" ht="15" customHeight="1" x14ac:dyDescent="0.25">
      <c r="A140" s="77" t="s">
        <v>239</v>
      </c>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row>
    <row r="141" spans="1:161" s="79" customFormat="1" ht="15" customHeight="1" x14ac:dyDescent="0.25">
      <c r="A141" s="77" t="s">
        <v>240</v>
      </c>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row>
    <row r="142" spans="1:161" s="79" customFormat="1" ht="15" customHeight="1" x14ac:dyDescent="0.25">
      <c r="A142" s="77" t="s">
        <v>241</v>
      </c>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row>
    <row r="143" spans="1:161" s="79" customFormat="1" ht="15" customHeight="1" x14ac:dyDescent="0.25">
      <c r="A143" s="77" t="s">
        <v>242</v>
      </c>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row>
    <row r="144" spans="1:161" s="79" customFormat="1" ht="32.25" customHeight="1" x14ac:dyDescent="0.25">
      <c r="A144" s="540" t="s">
        <v>243</v>
      </c>
      <c r="B144" s="540"/>
      <c r="C144" s="540"/>
      <c r="D144" s="540"/>
      <c r="E144" s="540"/>
      <c r="F144" s="540"/>
      <c r="G144" s="540"/>
      <c r="H144" s="540"/>
      <c r="I144" s="540"/>
      <c r="J144" s="540"/>
      <c r="K144" s="540"/>
      <c r="L144" s="540"/>
      <c r="M144" s="540"/>
      <c r="N144" s="540"/>
      <c r="O144" s="540"/>
      <c r="P144" s="540"/>
      <c r="Q144" s="540"/>
      <c r="R144" s="540"/>
      <c r="S144" s="540"/>
      <c r="T144" s="540"/>
      <c r="U144" s="540"/>
      <c r="V144" s="540"/>
      <c r="W144" s="540"/>
      <c r="X144" s="540"/>
      <c r="Y144" s="540"/>
      <c r="Z144" s="540"/>
      <c r="AA144" s="540"/>
      <c r="AB144" s="540"/>
      <c r="AC144" s="540"/>
      <c r="AD144" s="540"/>
      <c r="AE144" s="540"/>
      <c r="AF144" s="540"/>
      <c r="AG144" s="540"/>
      <c r="AH144" s="540"/>
      <c r="AI144" s="540"/>
      <c r="AJ144" s="540"/>
      <c r="AK144" s="540"/>
      <c r="AL144" s="540"/>
      <c r="AM144" s="540"/>
      <c r="AN144" s="540"/>
      <c r="AO144" s="540"/>
      <c r="AP144" s="540"/>
      <c r="AQ144" s="540"/>
      <c r="AR144" s="540"/>
      <c r="AS144" s="540"/>
      <c r="AT144" s="540"/>
      <c r="AU144" s="540"/>
      <c r="AV144" s="540"/>
      <c r="AW144" s="540"/>
      <c r="AX144" s="540"/>
      <c r="AY144" s="540"/>
      <c r="AZ144" s="540"/>
      <c r="BA144" s="540"/>
      <c r="BB144" s="540"/>
      <c r="BC144" s="540"/>
      <c r="BD144" s="540"/>
      <c r="BE144" s="540"/>
      <c r="BF144" s="540"/>
      <c r="BG144" s="540"/>
      <c r="BH144" s="540"/>
      <c r="BI144" s="540"/>
      <c r="BJ144" s="540"/>
      <c r="BK144" s="540"/>
      <c r="BL144" s="540"/>
      <c r="BM144" s="540"/>
      <c r="BN144" s="540"/>
      <c r="BO144" s="540"/>
      <c r="BP144" s="540"/>
      <c r="BQ144" s="540"/>
      <c r="BR144" s="540"/>
      <c r="BS144" s="540"/>
      <c r="BT144" s="540"/>
      <c r="BU144" s="540"/>
      <c r="BV144" s="540"/>
      <c r="BW144" s="540"/>
      <c r="BX144" s="540"/>
      <c r="BY144" s="540"/>
      <c r="BZ144" s="540"/>
      <c r="CA144" s="540"/>
      <c r="CB144" s="540"/>
      <c r="CC144" s="540"/>
      <c r="CD144" s="540"/>
      <c r="CE144" s="540"/>
      <c r="CF144" s="540"/>
      <c r="CG144" s="540"/>
      <c r="CH144" s="540"/>
      <c r="CI144" s="540"/>
      <c r="CJ144" s="540"/>
      <c r="CK144" s="540"/>
      <c r="CL144" s="540"/>
      <c r="CM144" s="540"/>
      <c r="CN144" s="540"/>
      <c r="CO144" s="540"/>
      <c r="CP144" s="540"/>
      <c r="CQ144" s="540"/>
      <c r="CR144" s="540"/>
      <c r="CS144" s="540"/>
      <c r="CT144" s="540"/>
      <c r="CU144" s="540"/>
      <c r="CV144" s="540"/>
      <c r="CW144" s="540"/>
      <c r="CX144" s="540"/>
      <c r="CY144" s="540"/>
      <c r="CZ144" s="540"/>
      <c r="DA144" s="540"/>
      <c r="DB144" s="540"/>
      <c r="DC144" s="540"/>
      <c r="DD144" s="540"/>
      <c r="DE144" s="540"/>
      <c r="DF144" s="540"/>
      <c r="DG144" s="540"/>
      <c r="DH144" s="540"/>
      <c r="DI144" s="540"/>
      <c r="DJ144" s="540"/>
      <c r="DK144" s="540"/>
      <c r="DL144" s="540"/>
      <c r="DM144" s="540"/>
      <c r="DN144" s="540"/>
      <c r="DO144" s="540"/>
      <c r="DP144" s="540"/>
      <c r="DQ144" s="540"/>
      <c r="DR144" s="540"/>
      <c r="DS144" s="540"/>
      <c r="DT144" s="540"/>
      <c r="DU144" s="540"/>
      <c r="DV144" s="540"/>
      <c r="DW144" s="540"/>
      <c r="DX144" s="540"/>
      <c r="DY144" s="540"/>
      <c r="DZ144" s="540"/>
      <c r="EA144" s="540"/>
      <c r="EB144" s="540"/>
      <c r="EC144" s="540"/>
      <c r="ED144" s="540"/>
      <c r="EE144" s="540"/>
      <c r="EF144" s="540"/>
      <c r="EG144" s="540"/>
      <c r="EH144" s="540"/>
      <c r="EI144" s="540"/>
      <c r="EJ144" s="540"/>
      <c r="EK144" s="540"/>
      <c r="EL144" s="540"/>
      <c r="EM144" s="540"/>
      <c r="EN144" s="540"/>
      <c r="EO144" s="540"/>
      <c r="EP144" s="540"/>
      <c r="EQ144" s="540"/>
      <c r="ER144" s="540"/>
      <c r="ES144" s="540"/>
      <c r="ET144" s="540"/>
      <c r="EU144" s="540"/>
      <c r="EV144" s="540"/>
      <c r="EW144" s="540"/>
      <c r="EX144" s="540"/>
      <c r="EY144" s="540"/>
      <c r="EZ144" s="540"/>
      <c r="FA144" s="540"/>
      <c r="FB144" s="540"/>
      <c r="FC144" s="540"/>
      <c r="FD144" s="540"/>
      <c r="FE144" s="540"/>
    </row>
    <row r="145" spans="1:161" s="79" customFormat="1" ht="15" customHeight="1" x14ac:dyDescent="0.25">
      <c r="A145" s="77" t="s">
        <v>244</v>
      </c>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row>
    <row r="146" spans="1:161" s="79" customFormat="1" ht="45" customHeight="1" x14ac:dyDescent="0.25">
      <c r="A146" s="539" t="s">
        <v>245</v>
      </c>
      <c r="B146" s="539"/>
      <c r="C146" s="539"/>
      <c r="D146" s="539"/>
      <c r="E146" s="539"/>
      <c r="F146" s="539"/>
      <c r="G146" s="539"/>
      <c r="H146" s="539"/>
      <c r="I146" s="539"/>
      <c r="J146" s="539"/>
      <c r="K146" s="539"/>
      <c r="L146" s="539"/>
      <c r="M146" s="539"/>
      <c r="N146" s="539"/>
      <c r="O146" s="539"/>
      <c r="P146" s="539"/>
      <c r="Q146" s="539"/>
      <c r="R146" s="539"/>
      <c r="S146" s="539"/>
      <c r="T146" s="539"/>
      <c r="U146" s="539"/>
      <c r="V146" s="539"/>
      <c r="W146" s="539"/>
      <c r="X146" s="539"/>
      <c r="Y146" s="539"/>
      <c r="Z146" s="539"/>
      <c r="AA146" s="539"/>
      <c r="AB146" s="539"/>
      <c r="AC146" s="539"/>
      <c r="AD146" s="539"/>
      <c r="AE146" s="539"/>
      <c r="AF146" s="539"/>
      <c r="AG146" s="539"/>
      <c r="AH146" s="539"/>
      <c r="AI146" s="539"/>
      <c r="AJ146" s="539"/>
      <c r="AK146" s="539"/>
      <c r="AL146" s="539"/>
      <c r="AM146" s="539"/>
      <c r="AN146" s="539"/>
      <c r="AO146" s="539"/>
      <c r="AP146" s="539"/>
      <c r="AQ146" s="539"/>
      <c r="AR146" s="539"/>
      <c r="AS146" s="539"/>
      <c r="AT146" s="539"/>
      <c r="AU146" s="539"/>
      <c r="AV146" s="539"/>
      <c r="AW146" s="539"/>
      <c r="AX146" s="539"/>
      <c r="AY146" s="539"/>
      <c r="AZ146" s="539"/>
      <c r="BA146" s="539"/>
      <c r="BB146" s="539"/>
      <c r="BC146" s="539"/>
      <c r="BD146" s="539"/>
      <c r="BE146" s="539"/>
      <c r="BF146" s="539"/>
      <c r="BG146" s="539"/>
      <c r="BH146" s="539"/>
      <c r="BI146" s="539"/>
      <c r="BJ146" s="539"/>
      <c r="BK146" s="539"/>
      <c r="BL146" s="539"/>
      <c r="BM146" s="539"/>
      <c r="BN146" s="539"/>
      <c r="BO146" s="539"/>
      <c r="BP146" s="539"/>
      <c r="BQ146" s="539"/>
      <c r="BR146" s="539"/>
      <c r="BS146" s="539"/>
      <c r="BT146" s="539"/>
      <c r="BU146" s="539"/>
      <c r="BV146" s="539"/>
      <c r="BW146" s="539"/>
      <c r="BX146" s="539"/>
      <c r="BY146" s="539"/>
      <c r="BZ146" s="539"/>
      <c r="CA146" s="539"/>
      <c r="CB146" s="539"/>
      <c r="CC146" s="539"/>
      <c r="CD146" s="539"/>
      <c r="CE146" s="539"/>
      <c r="CF146" s="539"/>
      <c r="CG146" s="539"/>
      <c r="CH146" s="539"/>
      <c r="CI146" s="539"/>
      <c r="CJ146" s="539"/>
      <c r="CK146" s="539"/>
      <c r="CL146" s="539"/>
      <c r="CM146" s="539"/>
      <c r="CN146" s="539"/>
      <c r="CO146" s="539"/>
      <c r="CP146" s="539"/>
      <c r="CQ146" s="539"/>
      <c r="CR146" s="539"/>
      <c r="CS146" s="539"/>
      <c r="CT146" s="539"/>
      <c r="CU146" s="539"/>
      <c r="CV146" s="539"/>
      <c r="CW146" s="539"/>
      <c r="CX146" s="539"/>
      <c r="CY146" s="539"/>
      <c r="CZ146" s="539"/>
      <c r="DA146" s="539"/>
      <c r="DB146" s="539"/>
      <c r="DC146" s="539"/>
      <c r="DD146" s="539"/>
      <c r="DE146" s="539"/>
      <c r="DF146" s="539"/>
      <c r="DG146" s="539"/>
      <c r="DH146" s="539"/>
      <c r="DI146" s="539"/>
      <c r="DJ146" s="539"/>
      <c r="DK146" s="539"/>
      <c r="DL146" s="539"/>
      <c r="DM146" s="539"/>
      <c r="DN146" s="539"/>
      <c r="DO146" s="539"/>
      <c r="DP146" s="539"/>
      <c r="DQ146" s="539"/>
      <c r="DR146" s="539"/>
      <c r="DS146" s="539"/>
      <c r="DT146" s="539"/>
      <c r="DU146" s="539"/>
      <c r="DV146" s="539"/>
      <c r="DW146" s="539"/>
      <c r="DX146" s="539"/>
      <c r="DY146" s="539"/>
      <c r="DZ146" s="539"/>
      <c r="EA146" s="539"/>
      <c r="EB146" s="539"/>
      <c r="EC146" s="539"/>
      <c r="ED146" s="539"/>
      <c r="EE146" s="539"/>
      <c r="EF146" s="539"/>
      <c r="EG146" s="539"/>
      <c r="EH146" s="539"/>
      <c r="EI146" s="539"/>
      <c r="EJ146" s="539"/>
      <c r="EK146" s="539"/>
      <c r="EL146" s="539"/>
      <c r="EM146" s="539"/>
      <c r="EN146" s="539"/>
      <c r="EO146" s="539"/>
      <c r="EP146" s="539"/>
      <c r="EQ146" s="539"/>
      <c r="ER146" s="539"/>
      <c r="ES146" s="539"/>
      <c r="ET146" s="539"/>
      <c r="EU146" s="539"/>
      <c r="EV146" s="539"/>
      <c r="EW146" s="539"/>
      <c r="EX146" s="539"/>
      <c r="EY146" s="539"/>
      <c r="EZ146" s="539"/>
      <c r="FA146" s="539"/>
      <c r="FB146" s="539"/>
      <c r="FC146" s="539"/>
      <c r="FD146" s="539"/>
      <c r="FE146" s="539"/>
    </row>
    <row r="147" spans="1:161" s="79" customFormat="1" ht="44.25" customHeight="1" x14ac:dyDescent="0.25">
      <c r="A147" s="539" t="s">
        <v>246</v>
      </c>
      <c r="B147" s="539"/>
      <c r="C147" s="539"/>
      <c r="D147" s="539"/>
      <c r="E147" s="539"/>
      <c r="F147" s="539"/>
      <c r="G147" s="539"/>
      <c r="H147" s="539"/>
      <c r="I147" s="539"/>
      <c r="J147" s="539"/>
      <c r="K147" s="539"/>
      <c r="L147" s="539"/>
      <c r="M147" s="539"/>
      <c r="N147" s="539"/>
      <c r="O147" s="539"/>
      <c r="P147" s="539"/>
      <c r="Q147" s="539"/>
      <c r="R147" s="539"/>
      <c r="S147" s="539"/>
      <c r="T147" s="539"/>
      <c r="U147" s="539"/>
      <c r="V147" s="539"/>
      <c r="W147" s="539"/>
      <c r="X147" s="539"/>
      <c r="Y147" s="539"/>
      <c r="Z147" s="539"/>
      <c r="AA147" s="539"/>
      <c r="AB147" s="539"/>
      <c r="AC147" s="539"/>
      <c r="AD147" s="539"/>
      <c r="AE147" s="539"/>
      <c r="AF147" s="539"/>
      <c r="AG147" s="539"/>
      <c r="AH147" s="539"/>
      <c r="AI147" s="539"/>
      <c r="AJ147" s="539"/>
      <c r="AK147" s="539"/>
      <c r="AL147" s="539"/>
      <c r="AM147" s="539"/>
      <c r="AN147" s="539"/>
      <c r="AO147" s="539"/>
      <c r="AP147" s="539"/>
      <c r="AQ147" s="539"/>
      <c r="AR147" s="539"/>
      <c r="AS147" s="539"/>
      <c r="AT147" s="539"/>
      <c r="AU147" s="539"/>
      <c r="AV147" s="539"/>
      <c r="AW147" s="539"/>
      <c r="AX147" s="539"/>
      <c r="AY147" s="539"/>
      <c r="AZ147" s="539"/>
      <c r="BA147" s="539"/>
      <c r="BB147" s="539"/>
      <c r="BC147" s="539"/>
      <c r="BD147" s="539"/>
      <c r="BE147" s="539"/>
      <c r="BF147" s="539"/>
      <c r="BG147" s="539"/>
      <c r="BH147" s="539"/>
      <c r="BI147" s="539"/>
      <c r="BJ147" s="539"/>
      <c r="BK147" s="539"/>
      <c r="BL147" s="539"/>
      <c r="BM147" s="539"/>
      <c r="BN147" s="539"/>
      <c r="BO147" s="539"/>
      <c r="BP147" s="539"/>
      <c r="BQ147" s="539"/>
      <c r="BR147" s="539"/>
      <c r="BS147" s="539"/>
      <c r="BT147" s="539"/>
      <c r="BU147" s="539"/>
      <c r="BV147" s="539"/>
      <c r="BW147" s="539"/>
      <c r="BX147" s="539"/>
      <c r="BY147" s="539"/>
      <c r="BZ147" s="539"/>
      <c r="CA147" s="539"/>
      <c r="CB147" s="539"/>
      <c r="CC147" s="539"/>
      <c r="CD147" s="539"/>
      <c r="CE147" s="539"/>
      <c r="CF147" s="539"/>
      <c r="CG147" s="539"/>
      <c r="CH147" s="539"/>
      <c r="CI147" s="539"/>
      <c r="CJ147" s="539"/>
      <c r="CK147" s="539"/>
      <c r="CL147" s="539"/>
      <c r="CM147" s="539"/>
      <c r="CN147" s="539"/>
      <c r="CO147" s="539"/>
      <c r="CP147" s="539"/>
      <c r="CQ147" s="539"/>
      <c r="CR147" s="539"/>
      <c r="CS147" s="539"/>
      <c r="CT147" s="539"/>
      <c r="CU147" s="539"/>
      <c r="CV147" s="539"/>
      <c r="CW147" s="539"/>
      <c r="CX147" s="539"/>
      <c r="CY147" s="539"/>
      <c r="CZ147" s="539"/>
      <c r="DA147" s="539"/>
      <c r="DB147" s="539"/>
      <c r="DC147" s="539"/>
      <c r="DD147" s="539"/>
      <c r="DE147" s="539"/>
      <c r="DF147" s="539"/>
      <c r="DG147" s="539"/>
      <c r="DH147" s="539"/>
      <c r="DI147" s="539"/>
      <c r="DJ147" s="539"/>
      <c r="DK147" s="539"/>
      <c r="DL147" s="539"/>
      <c r="DM147" s="539"/>
      <c r="DN147" s="539"/>
      <c r="DO147" s="539"/>
      <c r="DP147" s="539"/>
      <c r="DQ147" s="539"/>
      <c r="DR147" s="539"/>
      <c r="DS147" s="539"/>
      <c r="DT147" s="539"/>
      <c r="DU147" s="539"/>
      <c r="DV147" s="539"/>
      <c r="DW147" s="539"/>
      <c r="DX147" s="539"/>
      <c r="DY147" s="539"/>
      <c r="DZ147" s="539"/>
      <c r="EA147" s="539"/>
      <c r="EB147" s="539"/>
      <c r="EC147" s="539"/>
      <c r="ED147" s="539"/>
      <c r="EE147" s="539"/>
      <c r="EF147" s="539"/>
      <c r="EG147" s="539"/>
      <c r="EH147" s="539"/>
      <c r="EI147" s="539"/>
      <c r="EJ147" s="539"/>
      <c r="EK147" s="539"/>
      <c r="EL147" s="539"/>
      <c r="EM147" s="539"/>
      <c r="EN147" s="539"/>
      <c r="EO147" s="539"/>
      <c r="EP147" s="539"/>
      <c r="EQ147" s="539"/>
      <c r="ER147" s="539"/>
      <c r="ES147" s="539"/>
      <c r="ET147" s="539"/>
      <c r="EU147" s="539"/>
      <c r="EV147" s="539"/>
      <c r="EW147" s="539"/>
      <c r="EX147" s="539"/>
      <c r="EY147" s="539"/>
      <c r="EZ147" s="539"/>
      <c r="FA147" s="539"/>
      <c r="FB147" s="539"/>
      <c r="FC147" s="539"/>
      <c r="FD147" s="539"/>
      <c r="FE147" s="539"/>
    </row>
    <row r="148" spans="1:161" s="79" customFormat="1" ht="43.5" customHeight="1" x14ac:dyDescent="0.25">
      <c r="A148" s="539" t="s">
        <v>247</v>
      </c>
      <c r="B148" s="539"/>
      <c r="C148" s="539"/>
      <c r="D148" s="539"/>
      <c r="E148" s="539"/>
      <c r="F148" s="539"/>
      <c r="G148" s="539"/>
      <c r="H148" s="539"/>
      <c r="I148" s="539"/>
      <c r="J148" s="539"/>
      <c r="K148" s="539"/>
      <c r="L148" s="539"/>
      <c r="M148" s="539"/>
      <c r="N148" s="539"/>
      <c r="O148" s="539"/>
      <c r="P148" s="539"/>
      <c r="Q148" s="539"/>
      <c r="R148" s="539"/>
      <c r="S148" s="539"/>
      <c r="T148" s="539"/>
      <c r="U148" s="539"/>
      <c r="V148" s="539"/>
      <c r="W148" s="539"/>
      <c r="X148" s="539"/>
      <c r="Y148" s="539"/>
      <c r="Z148" s="539"/>
      <c r="AA148" s="539"/>
      <c r="AB148" s="539"/>
      <c r="AC148" s="539"/>
      <c r="AD148" s="539"/>
      <c r="AE148" s="539"/>
      <c r="AF148" s="539"/>
      <c r="AG148" s="539"/>
      <c r="AH148" s="539"/>
      <c r="AI148" s="539"/>
      <c r="AJ148" s="539"/>
      <c r="AK148" s="539"/>
      <c r="AL148" s="539"/>
      <c r="AM148" s="539"/>
      <c r="AN148" s="539"/>
      <c r="AO148" s="539"/>
      <c r="AP148" s="539"/>
      <c r="AQ148" s="539"/>
      <c r="AR148" s="539"/>
      <c r="AS148" s="539"/>
      <c r="AT148" s="539"/>
      <c r="AU148" s="539"/>
      <c r="AV148" s="539"/>
      <c r="AW148" s="539"/>
      <c r="AX148" s="539"/>
      <c r="AY148" s="539"/>
      <c r="AZ148" s="539"/>
      <c r="BA148" s="539"/>
      <c r="BB148" s="539"/>
      <c r="BC148" s="539"/>
      <c r="BD148" s="539"/>
      <c r="BE148" s="539"/>
      <c r="BF148" s="539"/>
      <c r="BG148" s="539"/>
      <c r="BH148" s="539"/>
      <c r="BI148" s="539"/>
      <c r="BJ148" s="539"/>
      <c r="BK148" s="539"/>
      <c r="BL148" s="539"/>
      <c r="BM148" s="539"/>
      <c r="BN148" s="539"/>
      <c r="BO148" s="539"/>
      <c r="BP148" s="539"/>
      <c r="BQ148" s="539"/>
      <c r="BR148" s="539"/>
      <c r="BS148" s="539"/>
      <c r="BT148" s="539"/>
      <c r="BU148" s="539"/>
      <c r="BV148" s="539"/>
      <c r="BW148" s="539"/>
      <c r="BX148" s="539"/>
      <c r="BY148" s="539"/>
      <c r="BZ148" s="539"/>
      <c r="CA148" s="539"/>
      <c r="CB148" s="539"/>
      <c r="CC148" s="539"/>
      <c r="CD148" s="539"/>
      <c r="CE148" s="539"/>
      <c r="CF148" s="539"/>
      <c r="CG148" s="539"/>
      <c r="CH148" s="539"/>
      <c r="CI148" s="539"/>
      <c r="CJ148" s="539"/>
      <c r="CK148" s="539"/>
      <c r="CL148" s="539"/>
      <c r="CM148" s="539"/>
      <c r="CN148" s="539"/>
      <c r="CO148" s="539"/>
      <c r="CP148" s="539"/>
      <c r="CQ148" s="539"/>
      <c r="CR148" s="539"/>
      <c r="CS148" s="539"/>
      <c r="CT148" s="539"/>
      <c r="CU148" s="539"/>
      <c r="CV148" s="539"/>
      <c r="CW148" s="539"/>
      <c r="CX148" s="539"/>
      <c r="CY148" s="539"/>
      <c r="CZ148" s="539"/>
      <c r="DA148" s="539"/>
      <c r="DB148" s="539"/>
      <c r="DC148" s="539"/>
      <c r="DD148" s="539"/>
      <c r="DE148" s="539"/>
      <c r="DF148" s="539"/>
      <c r="DG148" s="539"/>
      <c r="DH148" s="539"/>
      <c r="DI148" s="539"/>
      <c r="DJ148" s="539"/>
      <c r="DK148" s="539"/>
      <c r="DL148" s="539"/>
      <c r="DM148" s="539"/>
      <c r="DN148" s="539"/>
      <c r="DO148" s="539"/>
      <c r="DP148" s="539"/>
      <c r="DQ148" s="539"/>
      <c r="DR148" s="539"/>
      <c r="DS148" s="539"/>
      <c r="DT148" s="539"/>
      <c r="DU148" s="539"/>
      <c r="DV148" s="539"/>
      <c r="DW148" s="539"/>
      <c r="DX148" s="539"/>
      <c r="DY148" s="539"/>
      <c r="DZ148" s="539"/>
      <c r="EA148" s="539"/>
      <c r="EB148" s="539"/>
      <c r="EC148" s="539"/>
      <c r="ED148" s="539"/>
      <c r="EE148" s="539"/>
      <c r="EF148" s="539"/>
      <c r="EG148" s="539"/>
      <c r="EH148" s="539"/>
      <c r="EI148" s="539"/>
      <c r="EJ148" s="539"/>
      <c r="EK148" s="539"/>
      <c r="EL148" s="539"/>
      <c r="EM148" s="539"/>
      <c r="EN148" s="539"/>
      <c r="EO148" s="539"/>
      <c r="EP148" s="539"/>
      <c r="EQ148" s="539"/>
      <c r="ER148" s="539"/>
      <c r="ES148" s="539"/>
      <c r="ET148" s="539"/>
      <c r="EU148" s="539"/>
      <c r="EV148" s="539"/>
      <c r="EW148" s="539"/>
      <c r="EX148" s="539"/>
      <c r="EY148" s="539"/>
      <c r="EZ148" s="539"/>
      <c r="FA148" s="539"/>
      <c r="FB148" s="539"/>
      <c r="FC148" s="539"/>
      <c r="FD148" s="539"/>
      <c r="FE148" s="539"/>
    </row>
    <row r="149" spans="1:161" s="79" customFormat="1" ht="27" customHeight="1" x14ac:dyDescent="0.25">
      <c r="A149" s="539" t="s">
        <v>248</v>
      </c>
      <c r="B149" s="539"/>
      <c r="C149" s="539"/>
      <c r="D149" s="539"/>
      <c r="E149" s="539"/>
      <c r="F149" s="539"/>
      <c r="G149" s="539"/>
      <c r="H149" s="539"/>
      <c r="I149" s="539"/>
      <c r="J149" s="539"/>
      <c r="K149" s="539"/>
      <c r="L149" s="539"/>
      <c r="M149" s="539"/>
      <c r="N149" s="539"/>
      <c r="O149" s="539"/>
      <c r="P149" s="539"/>
      <c r="Q149" s="539"/>
      <c r="R149" s="539"/>
      <c r="S149" s="539"/>
      <c r="T149" s="539"/>
      <c r="U149" s="539"/>
      <c r="V149" s="539"/>
      <c r="W149" s="539"/>
      <c r="X149" s="539"/>
      <c r="Y149" s="539"/>
      <c r="Z149" s="539"/>
      <c r="AA149" s="539"/>
      <c r="AB149" s="539"/>
      <c r="AC149" s="539"/>
      <c r="AD149" s="539"/>
      <c r="AE149" s="539"/>
      <c r="AF149" s="539"/>
      <c r="AG149" s="539"/>
      <c r="AH149" s="539"/>
      <c r="AI149" s="539"/>
      <c r="AJ149" s="539"/>
      <c r="AK149" s="539"/>
      <c r="AL149" s="539"/>
      <c r="AM149" s="539"/>
      <c r="AN149" s="539"/>
      <c r="AO149" s="539"/>
      <c r="AP149" s="539"/>
      <c r="AQ149" s="539"/>
      <c r="AR149" s="539"/>
      <c r="AS149" s="539"/>
      <c r="AT149" s="539"/>
      <c r="AU149" s="539"/>
      <c r="AV149" s="539"/>
      <c r="AW149" s="539"/>
      <c r="AX149" s="539"/>
      <c r="AY149" s="539"/>
      <c r="AZ149" s="539"/>
      <c r="BA149" s="539"/>
      <c r="BB149" s="539"/>
      <c r="BC149" s="539"/>
      <c r="BD149" s="539"/>
      <c r="BE149" s="539"/>
      <c r="BF149" s="539"/>
      <c r="BG149" s="539"/>
      <c r="BH149" s="539"/>
      <c r="BI149" s="539"/>
      <c r="BJ149" s="539"/>
      <c r="BK149" s="539"/>
      <c r="BL149" s="539"/>
      <c r="BM149" s="539"/>
      <c r="BN149" s="539"/>
      <c r="BO149" s="539"/>
      <c r="BP149" s="539"/>
      <c r="BQ149" s="539"/>
      <c r="BR149" s="539"/>
      <c r="BS149" s="539"/>
      <c r="BT149" s="539"/>
      <c r="BU149" s="539"/>
      <c r="BV149" s="539"/>
      <c r="BW149" s="539"/>
      <c r="BX149" s="539"/>
      <c r="BY149" s="539"/>
      <c r="BZ149" s="539"/>
      <c r="CA149" s="539"/>
      <c r="CB149" s="539"/>
      <c r="CC149" s="539"/>
      <c r="CD149" s="539"/>
      <c r="CE149" s="539"/>
      <c r="CF149" s="539"/>
      <c r="CG149" s="539"/>
      <c r="CH149" s="539"/>
      <c r="CI149" s="539"/>
      <c r="CJ149" s="539"/>
      <c r="CK149" s="539"/>
      <c r="CL149" s="539"/>
      <c r="CM149" s="539"/>
      <c r="CN149" s="539"/>
      <c r="CO149" s="539"/>
      <c r="CP149" s="539"/>
      <c r="CQ149" s="539"/>
      <c r="CR149" s="539"/>
      <c r="CS149" s="539"/>
      <c r="CT149" s="539"/>
      <c r="CU149" s="539"/>
      <c r="CV149" s="539"/>
      <c r="CW149" s="539"/>
      <c r="CX149" s="539"/>
      <c r="CY149" s="539"/>
      <c r="CZ149" s="539"/>
      <c r="DA149" s="539"/>
      <c r="DB149" s="539"/>
      <c r="DC149" s="539"/>
      <c r="DD149" s="539"/>
      <c r="DE149" s="539"/>
      <c r="DF149" s="539"/>
      <c r="DG149" s="539"/>
      <c r="DH149" s="539"/>
      <c r="DI149" s="539"/>
      <c r="DJ149" s="539"/>
      <c r="DK149" s="539"/>
      <c r="DL149" s="539"/>
      <c r="DM149" s="539"/>
      <c r="DN149" s="539"/>
      <c r="DO149" s="539"/>
      <c r="DP149" s="539"/>
      <c r="DQ149" s="539"/>
      <c r="DR149" s="539"/>
      <c r="DS149" s="539"/>
      <c r="DT149" s="539"/>
      <c r="DU149" s="539"/>
      <c r="DV149" s="539"/>
      <c r="DW149" s="539"/>
      <c r="DX149" s="539"/>
      <c r="DY149" s="539"/>
      <c r="DZ149" s="539"/>
      <c r="EA149" s="539"/>
      <c r="EB149" s="539"/>
      <c r="EC149" s="539"/>
      <c r="ED149" s="539"/>
      <c r="EE149" s="539"/>
      <c r="EF149" s="539"/>
      <c r="EG149" s="539"/>
      <c r="EH149" s="539"/>
      <c r="EI149" s="539"/>
      <c r="EJ149" s="539"/>
      <c r="EK149" s="539"/>
      <c r="EL149" s="539"/>
      <c r="EM149" s="539"/>
      <c r="EN149" s="539"/>
      <c r="EO149" s="539"/>
      <c r="EP149" s="539"/>
      <c r="EQ149" s="539"/>
      <c r="ER149" s="539"/>
      <c r="ES149" s="539"/>
      <c r="ET149" s="539"/>
      <c r="EU149" s="539"/>
      <c r="EV149" s="539"/>
      <c r="EW149" s="539"/>
      <c r="EX149" s="539"/>
      <c r="EY149" s="539"/>
      <c r="EZ149" s="539"/>
      <c r="FA149" s="539"/>
      <c r="FB149" s="539"/>
      <c r="FC149" s="539"/>
      <c r="FD149" s="539"/>
      <c r="FE149" s="539"/>
    </row>
    <row r="150" spans="1:161" s="79" customFormat="1" ht="17.25" customHeight="1" x14ac:dyDescent="0.25">
      <c r="A150" s="77" t="s">
        <v>249</v>
      </c>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row>
    <row r="151" spans="1:161" s="79" customFormat="1" ht="49.5" customHeight="1" x14ac:dyDescent="0.25">
      <c r="A151" s="540" t="s">
        <v>250</v>
      </c>
      <c r="B151" s="540"/>
      <c r="C151" s="540"/>
      <c r="D151" s="540"/>
      <c r="E151" s="540"/>
      <c r="F151" s="540"/>
      <c r="G151" s="540"/>
      <c r="H151" s="540"/>
      <c r="I151" s="540"/>
      <c r="J151" s="540"/>
      <c r="K151" s="540"/>
      <c r="L151" s="540"/>
      <c r="M151" s="540"/>
      <c r="N151" s="540"/>
      <c r="O151" s="540"/>
      <c r="P151" s="540"/>
      <c r="Q151" s="540"/>
      <c r="R151" s="540"/>
      <c r="S151" s="540"/>
      <c r="T151" s="540"/>
      <c r="U151" s="540"/>
      <c r="V151" s="540"/>
      <c r="W151" s="540"/>
      <c r="X151" s="540"/>
      <c r="Y151" s="540"/>
      <c r="Z151" s="540"/>
      <c r="AA151" s="540"/>
      <c r="AB151" s="540"/>
      <c r="AC151" s="540"/>
      <c r="AD151" s="540"/>
      <c r="AE151" s="540"/>
      <c r="AF151" s="540"/>
      <c r="AG151" s="540"/>
      <c r="AH151" s="540"/>
      <c r="AI151" s="540"/>
      <c r="AJ151" s="540"/>
      <c r="AK151" s="540"/>
      <c r="AL151" s="540"/>
      <c r="AM151" s="540"/>
      <c r="AN151" s="540"/>
      <c r="AO151" s="540"/>
      <c r="AP151" s="540"/>
      <c r="AQ151" s="540"/>
      <c r="AR151" s="540"/>
      <c r="AS151" s="540"/>
      <c r="AT151" s="540"/>
      <c r="AU151" s="540"/>
      <c r="AV151" s="540"/>
      <c r="AW151" s="540"/>
      <c r="AX151" s="540"/>
      <c r="AY151" s="540"/>
      <c r="AZ151" s="540"/>
      <c r="BA151" s="540"/>
      <c r="BB151" s="540"/>
      <c r="BC151" s="540"/>
      <c r="BD151" s="540"/>
      <c r="BE151" s="540"/>
      <c r="BF151" s="540"/>
      <c r="BG151" s="540"/>
      <c r="BH151" s="540"/>
      <c r="BI151" s="540"/>
      <c r="BJ151" s="540"/>
      <c r="BK151" s="540"/>
      <c r="BL151" s="540"/>
      <c r="BM151" s="540"/>
      <c r="BN151" s="540"/>
      <c r="BO151" s="540"/>
      <c r="BP151" s="540"/>
      <c r="BQ151" s="540"/>
      <c r="BR151" s="540"/>
      <c r="BS151" s="540"/>
      <c r="BT151" s="540"/>
      <c r="BU151" s="540"/>
      <c r="BV151" s="540"/>
      <c r="BW151" s="540"/>
      <c r="BX151" s="540"/>
      <c r="BY151" s="540"/>
      <c r="BZ151" s="540"/>
      <c r="CA151" s="540"/>
      <c r="CB151" s="540"/>
      <c r="CC151" s="540"/>
      <c r="CD151" s="540"/>
      <c r="CE151" s="540"/>
      <c r="CF151" s="540"/>
      <c r="CG151" s="540"/>
      <c r="CH151" s="540"/>
      <c r="CI151" s="540"/>
      <c r="CJ151" s="540"/>
      <c r="CK151" s="540"/>
      <c r="CL151" s="540"/>
      <c r="CM151" s="540"/>
      <c r="CN151" s="540"/>
      <c r="CO151" s="540"/>
      <c r="CP151" s="540"/>
      <c r="CQ151" s="540"/>
      <c r="CR151" s="540"/>
      <c r="CS151" s="540"/>
      <c r="CT151" s="540"/>
      <c r="CU151" s="540"/>
      <c r="CV151" s="540"/>
      <c r="CW151" s="540"/>
      <c r="CX151" s="540"/>
      <c r="CY151" s="540"/>
      <c r="CZ151" s="540"/>
      <c r="DA151" s="540"/>
      <c r="DB151" s="540"/>
      <c r="DC151" s="540"/>
      <c r="DD151" s="540"/>
      <c r="DE151" s="540"/>
      <c r="DF151" s="540"/>
      <c r="DG151" s="540"/>
      <c r="DH151" s="540"/>
      <c r="DI151" s="540"/>
      <c r="DJ151" s="540"/>
      <c r="DK151" s="540"/>
      <c r="DL151" s="540"/>
      <c r="DM151" s="540"/>
      <c r="DN151" s="540"/>
      <c r="DO151" s="540"/>
      <c r="DP151" s="540"/>
      <c r="DQ151" s="540"/>
      <c r="DR151" s="540"/>
      <c r="DS151" s="540"/>
      <c r="DT151" s="540"/>
      <c r="DU151" s="540"/>
      <c r="DV151" s="540"/>
      <c r="DW151" s="540"/>
      <c r="DX151" s="540"/>
      <c r="DY151" s="540"/>
      <c r="DZ151" s="540"/>
      <c r="EA151" s="540"/>
      <c r="EB151" s="540"/>
      <c r="EC151" s="540"/>
      <c r="ED151" s="540"/>
      <c r="EE151" s="540"/>
      <c r="EF151" s="540"/>
      <c r="EG151" s="540"/>
      <c r="EH151" s="540"/>
      <c r="EI151" s="540"/>
      <c r="EJ151" s="540"/>
      <c r="EK151" s="540"/>
      <c r="EL151" s="540"/>
      <c r="EM151" s="540"/>
      <c r="EN151" s="540"/>
      <c r="EO151" s="540"/>
      <c r="EP151" s="540"/>
      <c r="EQ151" s="540"/>
      <c r="ER151" s="540"/>
      <c r="ES151" s="540"/>
      <c r="ET151" s="540"/>
      <c r="EU151" s="540"/>
      <c r="EV151" s="540"/>
      <c r="EW151" s="540"/>
      <c r="EX151" s="540"/>
      <c r="EY151" s="540"/>
      <c r="EZ151" s="540"/>
      <c r="FA151" s="540"/>
      <c r="FB151" s="540"/>
      <c r="FC151" s="540"/>
      <c r="FD151" s="540"/>
      <c r="FE151" s="540"/>
    </row>
    <row r="152" spans="1:161" s="9" customFormat="1" ht="3" customHeight="1" x14ac:dyDescent="0.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row>
  </sheetData>
  <mergeCells count="788">
    <mergeCell ref="A149:FE149"/>
    <mergeCell ref="A151:FE151"/>
    <mergeCell ref="EF136:ER136"/>
    <mergeCell ref="ES136:FE136"/>
    <mergeCell ref="A144:FE144"/>
    <mergeCell ref="A146:FE146"/>
    <mergeCell ref="A147:FE147"/>
    <mergeCell ref="A148:FE148"/>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A129:BW129"/>
    <mergeCell ref="BX129:CE129"/>
    <mergeCell ref="CF129:CR129"/>
    <mergeCell ref="CS129:DE129"/>
    <mergeCell ref="DF129:DR129"/>
    <mergeCell ref="DS129:EE129"/>
    <mergeCell ref="EF129:ER129"/>
    <mergeCell ref="ES129:FE129"/>
    <mergeCell ref="EF130:ER130"/>
    <mergeCell ref="ES130:FE130"/>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5:BW125"/>
    <mergeCell ref="CF125:CR125"/>
    <mergeCell ref="CS125:DE125"/>
    <mergeCell ref="DF125:DR125"/>
    <mergeCell ref="A127:BW127"/>
    <mergeCell ref="BX127:CE127"/>
    <mergeCell ref="CF127:CR127"/>
    <mergeCell ref="CS127:DE127"/>
    <mergeCell ref="DF127:DR127"/>
    <mergeCell ref="A126:BW126"/>
    <mergeCell ref="CF126:CR126"/>
    <mergeCell ref="CS126:DE126"/>
    <mergeCell ref="DF126:DR126"/>
    <mergeCell ref="A124:BW124"/>
    <mergeCell ref="CF124:CR124"/>
    <mergeCell ref="CS124:DE124"/>
    <mergeCell ref="DF124:DR124"/>
    <mergeCell ref="DS124:EE124"/>
    <mergeCell ref="EF124:ER124"/>
    <mergeCell ref="A122:BW122"/>
    <mergeCell ref="CF122:CR122"/>
    <mergeCell ref="CS122:DE122"/>
    <mergeCell ref="DF122:DR122"/>
    <mergeCell ref="A123:BW123"/>
    <mergeCell ref="CF123:CR123"/>
    <mergeCell ref="CS123:DE123"/>
    <mergeCell ref="DF123:DR123"/>
    <mergeCell ref="A121:BW121"/>
    <mergeCell ref="CF121:CR121"/>
    <mergeCell ref="CS121:DE121"/>
    <mergeCell ref="DF121:DR121"/>
    <mergeCell ref="DS121:EE121"/>
    <mergeCell ref="EF121:ER121"/>
    <mergeCell ref="A120:BW120"/>
    <mergeCell ref="CF120:CR120"/>
    <mergeCell ref="CS120:DE120"/>
    <mergeCell ref="DF120:DR120"/>
    <mergeCell ref="DS120:EE120"/>
    <mergeCell ref="EF120:ER120"/>
    <mergeCell ref="A119:BW119"/>
    <mergeCell ref="CF119:CR119"/>
    <mergeCell ref="CS119:DE119"/>
    <mergeCell ref="DF119:DR119"/>
    <mergeCell ref="DS119:EE119"/>
    <mergeCell ref="EF119:ER119"/>
    <mergeCell ref="A118:BW118"/>
    <mergeCell ref="CF118:CR118"/>
    <mergeCell ref="CS118:DE118"/>
    <mergeCell ref="DF118:DR118"/>
    <mergeCell ref="DS118:EE118"/>
    <mergeCell ref="EF118:ER118"/>
    <mergeCell ref="A117:BW117"/>
    <mergeCell ref="CF117:CR117"/>
    <mergeCell ref="CS117:DE117"/>
    <mergeCell ref="DF117:DR117"/>
    <mergeCell ref="DS117:EE117"/>
    <mergeCell ref="EF117:ER117"/>
    <mergeCell ref="A116:BW116"/>
    <mergeCell ref="CF116:CR116"/>
    <mergeCell ref="CS116:DE116"/>
    <mergeCell ref="DF116:DR116"/>
    <mergeCell ref="DS116:EE116"/>
    <mergeCell ref="EF116:ER116"/>
    <mergeCell ref="A115:BW115"/>
    <mergeCell ref="CF115:CR115"/>
    <mergeCell ref="CS115:DE115"/>
    <mergeCell ref="DF115:DR115"/>
    <mergeCell ref="DS115:EE115"/>
    <mergeCell ref="EF115:ER115"/>
    <mergeCell ref="A114:BW114"/>
    <mergeCell ref="CF114:CR114"/>
    <mergeCell ref="CS114:DE114"/>
    <mergeCell ref="DF114:DR114"/>
    <mergeCell ref="DS114:EE114"/>
    <mergeCell ref="EF114:ER114"/>
    <mergeCell ref="A113:BW113"/>
    <mergeCell ref="CF113:CR113"/>
    <mergeCell ref="CS113:DE113"/>
    <mergeCell ref="DF113:DR113"/>
    <mergeCell ref="DS113:EE113"/>
    <mergeCell ref="EF113:ER113"/>
    <mergeCell ref="A112:BW112"/>
    <mergeCell ref="CF112:CR112"/>
    <mergeCell ref="CS112:DE112"/>
    <mergeCell ref="DF112:DR112"/>
    <mergeCell ref="DS112:EE112"/>
    <mergeCell ref="EF112:ER112"/>
    <mergeCell ref="A111:BW111"/>
    <mergeCell ref="CF111:CR111"/>
    <mergeCell ref="CS111:DE111"/>
    <mergeCell ref="DF111:DR111"/>
    <mergeCell ref="DS111:EE111"/>
    <mergeCell ref="EF111:ER111"/>
    <mergeCell ref="A110:BW110"/>
    <mergeCell ref="CF110:CR110"/>
    <mergeCell ref="CS110:DE110"/>
    <mergeCell ref="DF110:DR110"/>
    <mergeCell ref="DS110:EE110"/>
    <mergeCell ref="EF110:ER110"/>
    <mergeCell ref="A109:BW109"/>
    <mergeCell ref="CF109:CR109"/>
    <mergeCell ref="CS109:DE109"/>
    <mergeCell ref="DF109:DR109"/>
    <mergeCell ref="DS109:EE109"/>
    <mergeCell ref="EF109:ER109"/>
    <mergeCell ref="A108:BW108"/>
    <mergeCell ref="CF108:CR108"/>
    <mergeCell ref="CS108:DE108"/>
    <mergeCell ref="DF108:DR108"/>
    <mergeCell ref="DS108:EE108"/>
    <mergeCell ref="EF108:ER108"/>
    <mergeCell ref="A107:BW107"/>
    <mergeCell ref="CF107:CR107"/>
    <mergeCell ref="CS107:DE107"/>
    <mergeCell ref="DF107:DR107"/>
    <mergeCell ref="DS107:EE107"/>
    <mergeCell ref="EF107:ER107"/>
    <mergeCell ref="EF104:ER104"/>
    <mergeCell ref="ES104:FE104"/>
    <mergeCell ref="A105:BW105"/>
    <mergeCell ref="A106:BW106"/>
    <mergeCell ref="CF106:CR106"/>
    <mergeCell ref="CS106:DE106"/>
    <mergeCell ref="DF106:DR106"/>
    <mergeCell ref="DS106:EE106"/>
    <mergeCell ref="EF106:ER106"/>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A73:BW73"/>
    <mergeCell ref="BX73:CE73"/>
    <mergeCell ref="CF73:CR73"/>
    <mergeCell ref="CS73:DE73"/>
    <mergeCell ref="DF73:DR73"/>
    <mergeCell ref="DS73:EE73"/>
    <mergeCell ref="EF73:ER73"/>
    <mergeCell ref="ES73:FE73"/>
    <mergeCell ref="EF74:ER74"/>
    <mergeCell ref="ES74:FE74"/>
    <mergeCell ref="ES71:FE71"/>
    <mergeCell ref="A72:BW72"/>
    <mergeCell ref="BX72:CE72"/>
    <mergeCell ref="CF72:CR72"/>
    <mergeCell ref="CS72:DE72"/>
    <mergeCell ref="DF72:DR72"/>
    <mergeCell ref="DS72:EE72"/>
    <mergeCell ref="EF72:ER72"/>
    <mergeCell ref="ES72:FE72"/>
    <mergeCell ref="A70:BW70"/>
    <mergeCell ref="A71:BW71"/>
    <mergeCell ref="BX71:CE71"/>
    <mergeCell ref="CF71:CR71"/>
    <mergeCell ref="CS71:DE71"/>
    <mergeCell ref="DF71:DR71"/>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DS71:EE71"/>
    <mergeCell ref="EF71:ER71"/>
    <mergeCell ref="ES66:FE66"/>
    <mergeCell ref="A67:BW67"/>
    <mergeCell ref="CF67:CR67"/>
    <mergeCell ref="CS67:DE67"/>
    <mergeCell ref="DF67:DR67"/>
    <mergeCell ref="DS67:EE67"/>
    <mergeCell ref="EF67:ER67"/>
    <mergeCell ref="EF65:ER65"/>
    <mergeCell ref="A66:BW66"/>
    <mergeCell ref="CF66:CR66"/>
    <mergeCell ref="CS66:DE66"/>
    <mergeCell ref="DF66:DR66"/>
    <mergeCell ref="DS66:EE66"/>
    <mergeCell ref="EF66:ER66"/>
    <mergeCell ref="A65:BW65"/>
    <mergeCell ref="BX65:CE65"/>
    <mergeCell ref="CF65:CR65"/>
    <mergeCell ref="CS65:DE65"/>
    <mergeCell ref="DF65:DR65"/>
    <mergeCell ref="DS65:EE65"/>
    <mergeCell ref="ES61:FE61"/>
    <mergeCell ref="A62:BW62"/>
    <mergeCell ref="BX62:CE62"/>
    <mergeCell ref="CF62:CR62"/>
    <mergeCell ref="CS62:DE62"/>
    <mergeCell ref="DF62:DR62"/>
    <mergeCell ref="DS62:EE62"/>
    <mergeCell ref="EF62:ER62"/>
    <mergeCell ref="A64:BW64"/>
    <mergeCell ref="CF64:CR64"/>
    <mergeCell ref="CS64:DE64"/>
    <mergeCell ref="DF64:DR64"/>
    <mergeCell ref="DS64:EE64"/>
    <mergeCell ref="EF64:ER64"/>
    <mergeCell ref="ES62:FE62"/>
    <mergeCell ref="A63:BW63"/>
    <mergeCell ref="BX63:CE63"/>
    <mergeCell ref="CF63:CR63"/>
    <mergeCell ref="CS63:DE63"/>
    <mergeCell ref="DF63:DR63"/>
    <mergeCell ref="DS63:EE63"/>
    <mergeCell ref="EF63:ER63"/>
    <mergeCell ref="ES63:FE63"/>
    <mergeCell ref="A60:BW60"/>
    <mergeCell ref="A61:BW61"/>
    <mergeCell ref="BX61:CE61"/>
    <mergeCell ref="CF61:CR61"/>
    <mergeCell ref="CS61:DE61"/>
    <mergeCell ref="DF61:DR61"/>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DS61:EE61"/>
    <mergeCell ref="EF61:ER61"/>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A55:BW55"/>
    <mergeCell ref="BX55:CE55"/>
    <mergeCell ref="CF55:CR55"/>
    <mergeCell ref="CS55:DE55"/>
    <mergeCell ref="DF55:DR55"/>
    <mergeCell ref="DS55:EE55"/>
    <mergeCell ref="EF55:ER55"/>
    <mergeCell ref="ES55:FE55"/>
    <mergeCell ref="A53:BW54"/>
    <mergeCell ref="BX53:CE54"/>
    <mergeCell ref="CF53:CR54"/>
    <mergeCell ref="CS53:DE54"/>
    <mergeCell ref="DF53:DR54"/>
    <mergeCell ref="DS53:EE54"/>
    <mergeCell ref="A52:BW52"/>
    <mergeCell ref="BX52:CE52"/>
    <mergeCell ref="CF52:CR52"/>
    <mergeCell ref="CS52:DE52"/>
    <mergeCell ref="DF52:DR52"/>
    <mergeCell ref="DS52:EE52"/>
    <mergeCell ref="EF52:ER52"/>
    <mergeCell ref="ES52:FE52"/>
    <mergeCell ref="EF53:ER54"/>
    <mergeCell ref="ES53:FE54"/>
    <mergeCell ref="ES50:FE50"/>
    <mergeCell ref="A51:BW51"/>
    <mergeCell ref="BX51:CE51"/>
    <mergeCell ref="CF51:CR51"/>
    <mergeCell ref="CS51:DE51"/>
    <mergeCell ref="DF51:DR51"/>
    <mergeCell ref="DS51:EE51"/>
    <mergeCell ref="EF51:ER51"/>
    <mergeCell ref="ES51:FE51"/>
    <mergeCell ref="A49:BW49"/>
    <mergeCell ref="A50:BW50"/>
    <mergeCell ref="BX50:CE50"/>
    <mergeCell ref="CF50:CR50"/>
    <mergeCell ref="CS50:DE50"/>
    <mergeCell ref="DF50:DR50"/>
    <mergeCell ref="EF47:ER47"/>
    <mergeCell ref="ES47:FE47"/>
    <mergeCell ref="A48:BW48"/>
    <mergeCell ref="BX48:CE49"/>
    <mergeCell ref="CF48:CR49"/>
    <mergeCell ref="CS48:DE49"/>
    <mergeCell ref="DF48:DR49"/>
    <mergeCell ref="DS48:EE49"/>
    <mergeCell ref="EF48:ER49"/>
    <mergeCell ref="ES48:FE49"/>
    <mergeCell ref="A47:BW47"/>
    <mergeCell ref="BX47:CE47"/>
    <mergeCell ref="CF47:CR47"/>
    <mergeCell ref="CS47:DE47"/>
    <mergeCell ref="DF47:DR47"/>
    <mergeCell ref="DS47:EE47"/>
    <mergeCell ref="DS50:EE50"/>
    <mergeCell ref="EF50:ER50"/>
    <mergeCell ref="A46:BW46"/>
    <mergeCell ref="BX46:CE46"/>
    <mergeCell ref="CF46:CR46"/>
    <mergeCell ref="DF46:DR46"/>
    <mergeCell ref="DS46:EE46"/>
    <mergeCell ref="EF46:ER46"/>
    <mergeCell ref="A44:BW44"/>
    <mergeCell ref="CF44:CR44"/>
    <mergeCell ref="ES44:FE45"/>
    <mergeCell ref="A45:BW45"/>
    <mergeCell ref="BX45:CE45"/>
    <mergeCell ref="CF45:CR45"/>
    <mergeCell ref="CS45:DE45"/>
    <mergeCell ref="DF45:DR45"/>
    <mergeCell ref="DS45:EE45"/>
    <mergeCell ref="EF45:ER45"/>
    <mergeCell ref="EF41:ER42"/>
    <mergeCell ref="ES41:FE42"/>
    <mergeCell ref="A43:BW43"/>
    <mergeCell ref="BX43:CE43"/>
    <mergeCell ref="CF43:CR43"/>
    <mergeCell ref="CS43:DE43"/>
    <mergeCell ref="DF43:DR43"/>
    <mergeCell ref="DS43:EE43"/>
    <mergeCell ref="EF43:ER43"/>
    <mergeCell ref="ES43:FE43"/>
    <mergeCell ref="A41:BW42"/>
    <mergeCell ref="BX41:CE42"/>
    <mergeCell ref="CF41:CR42"/>
    <mergeCell ref="CS41:DE42"/>
    <mergeCell ref="DF41:DR42"/>
    <mergeCell ref="DS41:EE42"/>
    <mergeCell ref="EF39:ER39"/>
    <mergeCell ref="ES39:FE39"/>
    <mergeCell ref="A40:BW40"/>
    <mergeCell ref="BX40:CE40"/>
    <mergeCell ref="CF40:CR40"/>
    <mergeCell ref="CS40:DE40"/>
    <mergeCell ref="DF40:DR40"/>
    <mergeCell ref="DS40:EE40"/>
    <mergeCell ref="EF40:ER40"/>
    <mergeCell ref="ES40:FE40"/>
    <mergeCell ref="A39:BW39"/>
    <mergeCell ref="BX39:CE39"/>
    <mergeCell ref="CF39:CR39"/>
    <mergeCell ref="CS39:DE39"/>
    <mergeCell ref="DF39:DR39"/>
    <mergeCell ref="DS39:EE39"/>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F34:ER34"/>
    <mergeCell ref="ES34:FE34"/>
    <mergeCell ref="A35:BW36"/>
    <mergeCell ref="BX35:CE36"/>
    <mergeCell ref="CF35:CR36"/>
    <mergeCell ref="CS35:DE36"/>
    <mergeCell ref="DF35:DR36"/>
    <mergeCell ref="DS35:EE36"/>
    <mergeCell ref="EF35:ER36"/>
    <mergeCell ref="ES35:FE36"/>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F30:ER30"/>
    <mergeCell ref="ES30:FE30"/>
    <mergeCell ref="A31:BW31"/>
    <mergeCell ref="BX31:CE31"/>
    <mergeCell ref="CF31:CR31"/>
    <mergeCell ref="CS31:DE31"/>
    <mergeCell ref="DF31:DR31"/>
    <mergeCell ref="DS31:EE31"/>
    <mergeCell ref="EF31:ER31"/>
    <mergeCell ref="ES31:FE31"/>
    <mergeCell ref="A30:BW30"/>
    <mergeCell ref="BX30:CE30"/>
    <mergeCell ref="CF30:CR30"/>
    <mergeCell ref="CS30:DE30"/>
    <mergeCell ref="DF30:DR30"/>
    <mergeCell ref="DS30:EE30"/>
    <mergeCell ref="EB28:EE28"/>
    <mergeCell ref="EF28:EK28"/>
    <mergeCell ref="EL28:EN28"/>
    <mergeCell ref="EO28:ER28"/>
    <mergeCell ref="ES28:FE29"/>
    <mergeCell ref="DF29:DR29"/>
    <mergeCell ref="DS29:EE29"/>
    <mergeCell ref="EF29:ER29"/>
    <mergeCell ref="A27:BW29"/>
    <mergeCell ref="BX27:CE29"/>
    <mergeCell ref="CF27:CR29"/>
    <mergeCell ref="CS27:DE29"/>
    <mergeCell ref="DF27:FE27"/>
    <mergeCell ref="DF28:DK28"/>
    <mergeCell ref="DL28:DN28"/>
    <mergeCell ref="DO28:DR28"/>
    <mergeCell ref="DS28:DX28"/>
    <mergeCell ref="DY28:EA28"/>
    <mergeCell ref="ES19:FE19"/>
    <mergeCell ref="ES20:FE20"/>
    <mergeCell ref="A21:DR21"/>
    <mergeCell ref="ES21:FE21"/>
    <mergeCell ref="ES22:FE22"/>
    <mergeCell ref="A25:FE25"/>
    <mergeCell ref="A16:DR16"/>
    <mergeCell ref="ES16:FE16"/>
    <mergeCell ref="A17:DR17"/>
    <mergeCell ref="ES17:FE17"/>
    <mergeCell ref="A18:DR18"/>
    <mergeCell ref="ES18:FE18"/>
    <mergeCell ref="DF9:FE9"/>
    <mergeCell ref="DF10:FE10"/>
    <mergeCell ref="DF11:FE11"/>
    <mergeCell ref="A13:DP13"/>
    <mergeCell ref="A14:DR14"/>
    <mergeCell ref="ES14:FE15"/>
    <mergeCell ref="DB2:FE2"/>
    <mergeCell ref="DF4:FE4"/>
    <mergeCell ref="DF5:FE5"/>
    <mergeCell ref="DF6:FE6"/>
    <mergeCell ref="DF7:FE7"/>
    <mergeCell ref="DF8:FE8"/>
  </mergeCells>
  <pageMargins left="0.59055118110236227" right="0.51181102362204722" top="0.39370078740157483" bottom="0.31496062992125984" header="0.19685039370078741" footer="0.19685039370078741"/>
  <pageSetup paperSize="9" scale="57" fitToHeight="0" orientation="portrait" r:id="rId1"/>
  <headerFooter alignWithMargins="0"/>
  <rowBreaks count="3" manualBreakCount="3">
    <brk id="23" max="160" man="1"/>
    <brk id="79" max="160" man="1"/>
    <brk id="126"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E114"/>
  <sheetViews>
    <sheetView view="pageBreakPreview" topLeftCell="A64" zoomScaleNormal="100" zoomScaleSheetLayoutView="100" workbookViewId="0">
      <selection activeCell="DF71" sqref="DF71:DR71"/>
    </sheetView>
  </sheetViews>
  <sheetFormatPr defaultColWidth="0.85546875" defaultRowHeight="15.75" x14ac:dyDescent="0.25"/>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73" width="0.85546875" style="1"/>
    <col min="74" max="74" width="1.7109375" style="1" customWidth="1"/>
    <col min="75" max="75" width="0.85546875" style="1"/>
    <col min="76" max="79" width="0.85546875" style="146"/>
    <col min="80" max="80" width="1.85546875" style="146" customWidth="1"/>
    <col min="81" max="81" width="0.85546875" style="146"/>
    <col min="82" max="83" width="0.85546875" style="146" customWidth="1"/>
    <col min="84" max="84" width="0.85546875" style="146"/>
    <col min="85" max="85" width="3.42578125" style="146" customWidth="1"/>
    <col min="86" max="91" width="0.85546875" style="146"/>
    <col min="92" max="92" width="1.5703125" style="146" customWidth="1"/>
    <col min="93" max="93" width="1.85546875" style="146" customWidth="1"/>
    <col min="94" max="94" width="0.85546875" style="146"/>
    <col min="95" max="95" width="2" style="146" customWidth="1"/>
    <col min="96" max="103" width="0.85546875" style="146"/>
    <col min="104" max="104" width="3.42578125" style="146" customWidth="1"/>
    <col min="105" max="106" width="0.85546875" style="146"/>
    <col min="107" max="107" width="0.28515625" style="146" customWidth="1"/>
    <col min="108" max="112" width="0.85546875" style="146"/>
    <col min="113" max="113" width="2.5703125" style="146" customWidth="1"/>
    <col min="114" max="114" width="1.5703125" style="146" customWidth="1"/>
    <col min="115" max="115" width="0.85546875" style="146"/>
    <col min="116" max="116" width="2.7109375" style="146" customWidth="1"/>
    <col min="117" max="125" width="0.85546875" style="146"/>
    <col min="126" max="126" width="1.42578125" style="146" customWidth="1"/>
    <col min="127" max="127" width="2" style="146" customWidth="1"/>
    <col min="128" max="128" width="0.85546875" style="146"/>
    <col min="129" max="129" width="2.5703125" style="146" customWidth="1"/>
    <col min="130" max="130" width="0.85546875" style="146"/>
    <col min="131" max="131" width="1.7109375" style="146" customWidth="1"/>
    <col min="132" max="136" width="0.85546875" style="146"/>
    <col min="137" max="137" width="1.5703125" style="146" customWidth="1"/>
    <col min="138" max="138" width="1.85546875" style="146" customWidth="1"/>
    <col min="139" max="142" width="0.85546875" style="146"/>
    <col min="143" max="143" width="3.42578125" style="146" customWidth="1"/>
    <col min="144" max="151" width="0.85546875" style="146"/>
    <col min="152" max="152" width="3.5703125" style="146" customWidth="1"/>
    <col min="153" max="154" width="0.85546875" style="146"/>
    <col min="155" max="155" width="1.5703125" style="146" customWidth="1"/>
    <col min="156" max="161" width="0.85546875" style="146"/>
    <col min="162" max="274" width="0.85546875" style="3"/>
    <col min="275" max="275" width="0.85546875" style="3" customWidth="1"/>
    <col min="276" max="321" width="0.85546875" style="3"/>
    <col min="322" max="322" width="0.85546875" style="3" customWidth="1"/>
    <col min="323" max="325" width="0.85546875" style="3"/>
    <col min="326" max="326" width="0.85546875" style="3" customWidth="1"/>
    <col min="327" max="337" width="0.85546875" style="3"/>
    <col min="338" max="339" width="0.85546875" style="3" customWidth="1"/>
    <col min="340" max="530" width="0.85546875" style="3"/>
    <col min="531" max="531" width="0.85546875" style="3" customWidth="1"/>
    <col min="532" max="577" width="0.85546875" style="3"/>
    <col min="578" max="578" width="0.85546875" style="3" customWidth="1"/>
    <col min="579" max="581" width="0.85546875" style="3"/>
    <col min="582" max="582" width="0.85546875" style="3" customWidth="1"/>
    <col min="583" max="593" width="0.85546875" style="3"/>
    <col min="594" max="595" width="0.85546875" style="3" customWidth="1"/>
    <col min="596" max="786" width="0.85546875" style="3"/>
    <col min="787" max="787" width="0.85546875" style="3" customWidth="1"/>
    <col min="788" max="833" width="0.85546875" style="3"/>
    <col min="834" max="834" width="0.85546875" style="3" customWidth="1"/>
    <col min="835" max="837" width="0.85546875" style="3"/>
    <col min="838" max="838" width="0.85546875" style="3" customWidth="1"/>
    <col min="839" max="849" width="0.85546875" style="3"/>
    <col min="850" max="851" width="0.85546875" style="3" customWidth="1"/>
    <col min="852" max="1042" width="0.85546875" style="3"/>
    <col min="1043" max="1043" width="0.85546875" style="3" customWidth="1"/>
    <col min="1044" max="1089" width="0.85546875" style="3"/>
    <col min="1090" max="1090" width="0.85546875" style="3" customWidth="1"/>
    <col min="1091" max="1093" width="0.85546875" style="3"/>
    <col min="1094" max="1094" width="0.85546875" style="3" customWidth="1"/>
    <col min="1095" max="1105" width="0.85546875" style="3"/>
    <col min="1106" max="1107" width="0.85546875" style="3" customWidth="1"/>
    <col min="1108" max="1298" width="0.85546875" style="3"/>
    <col min="1299" max="1299" width="0.85546875" style="3" customWidth="1"/>
    <col min="1300" max="1345" width="0.85546875" style="3"/>
    <col min="1346" max="1346" width="0.85546875" style="3" customWidth="1"/>
    <col min="1347" max="1349" width="0.85546875" style="3"/>
    <col min="1350" max="1350" width="0.85546875" style="3" customWidth="1"/>
    <col min="1351" max="1361" width="0.85546875" style="3"/>
    <col min="1362" max="1363" width="0.85546875" style="3" customWidth="1"/>
    <col min="1364" max="1554" width="0.85546875" style="3"/>
    <col min="1555" max="1555" width="0.85546875" style="3" customWidth="1"/>
    <col min="1556" max="1601" width="0.85546875" style="3"/>
    <col min="1602" max="1602" width="0.85546875" style="3" customWidth="1"/>
    <col min="1603" max="1605" width="0.85546875" style="3"/>
    <col min="1606" max="1606" width="0.85546875" style="3" customWidth="1"/>
    <col min="1607" max="1617" width="0.85546875" style="3"/>
    <col min="1618" max="1619" width="0.85546875" style="3" customWidth="1"/>
    <col min="1620" max="1810" width="0.85546875" style="3"/>
    <col min="1811" max="1811" width="0.85546875" style="3" customWidth="1"/>
    <col min="1812" max="1857" width="0.85546875" style="3"/>
    <col min="1858" max="1858" width="0.85546875" style="3" customWidth="1"/>
    <col min="1859" max="1861" width="0.85546875" style="3"/>
    <col min="1862" max="1862" width="0.85546875" style="3" customWidth="1"/>
    <col min="1863" max="1873" width="0.85546875" style="3"/>
    <col min="1874" max="1875" width="0.85546875" style="3" customWidth="1"/>
    <col min="1876" max="2066" width="0.85546875" style="3"/>
    <col min="2067" max="2067" width="0.85546875" style="3" customWidth="1"/>
    <col min="2068" max="2113" width="0.85546875" style="3"/>
    <col min="2114" max="2114" width="0.85546875" style="3" customWidth="1"/>
    <col min="2115" max="2117" width="0.85546875" style="3"/>
    <col min="2118" max="2118" width="0.85546875" style="3" customWidth="1"/>
    <col min="2119" max="2129" width="0.85546875" style="3"/>
    <col min="2130" max="2131" width="0.85546875" style="3" customWidth="1"/>
    <col min="2132" max="2322" width="0.85546875" style="3"/>
    <col min="2323" max="2323" width="0.85546875" style="3" customWidth="1"/>
    <col min="2324" max="2369" width="0.85546875" style="3"/>
    <col min="2370" max="2370" width="0.85546875" style="3" customWidth="1"/>
    <col min="2371" max="2373" width="0.85546875" style="3"/>
    <col min="2374" max="2374" width="0.85546875" style="3" customWidth="1"/>
    <col min="2375" max="2385" width="0.85546875" style="3"/>
    <col min="2386" max="2387" width="0.85546875" style="3" customWidth="1"/>
    <col min="2388" max="2578" width="0.85546875" style="3"/>
    <col min="2579" max="2579" width="0.85546875" style="3" customWidth="1"/>
    <col min="2580" max="2625" width="0.85546875" style="3"/>
    <col min="2626" max="2626" width="0.85546875" style="3" customWidth="1"/>
    <col min="2627" max="2629" width="0.85546875" style="3"/>
    <col min="2630" max="2630" width="0.85546875" style="3" customWidth="1"/>
    <col min="2631" max="2641" width="0.85546875" style="3"/>
    <col min="2642" max="2643" width="0.85546875" style="3" customWidth="1"/>
    <col min="2644" max="2834" width="0.85546875" style="3"/>
    <col min="2835" max="2835" width="0.85546875" style="3" customWidth="1"/>
    <col min="2836" max="2881" width="0.85546875" style="3"/>
    <col min="2882" max="2882" width="0.85546875" style="3" customWidth="1"/>
    <col min="2883" max="2885" width="0.85546875" style="3"/>
    <col min="2886" max="2886" width="0.85546875" style="3" customWidth="1"/>
    <col min="2887" max="2897" width="0.85546875" style="3"/>
    <col min="2898" max="2899" width="0.85546875" style="3" customWidth="1"/>
    <col min="2900" max="3090" width="0.85546875" style="3"/>
    <col min="3091" max="3091" width="0.85546875" style="3" customWidth="1"/>
    <col min="3092" max="3137" width="0.85546875" style="3"/>
    <col min="3138" max="3138" width="0.85546875" style="3" customWidth="1"/>
    <col min="3139" max="3141" width="0.85546875" style="3"/>
    <col min="3142" max="3142" width="0.85546875" style="3" customWidth="1"/>
    <col min="3143" max="3153" width="0.85546875" style="3"/>
    <col min="3154" max="3155" width="0.85546875" style="3" customWidth="1"/>
    <col min="3156" max="3346" width="0.85546875" style="3"/>
    <col min="3347" max="3347" width="0.85546875" style="3" customWidth="1"/>
    <col min="3348" max="3393" width="0.85546875" style="3"/>
    <col min="3394" max="3394" width="0.85546875" style="3" customWidth="1"/>
    <col min="3395" max="3397" width="0.85546875" style="3"/>
    <col min="3398" max="3398" width="0.85546875" style="3" customWidth="1"/>
    <col min="3399" max="3409" width="0.85546875" style="3"/>
    <col min="3410" max="3411" width="0.85546875" style="3" customWidth="1"/>
    <col min="3412" max="3602" width="0.85546875" style="3"/>
    <col min="3603" max="3603" width="0.85546875" style="3" customWidth="1"/>
    <col min="3604" max="3649" width="0.85546875" style="3"/>
    <col min="3650" max="3650" width="0.85546875" style="3" customWidth="1"/>
    <col min="3651" max="3653" width="0.85546875" style="3"/>
    <col min="3654" max="3654" width="0.85546875" style="3" customWidth="1"/>
    <col min="3655" max="3665" width="0.85546875" style="3"/>
    <col min="3666" max="3667" width="0.85546875" style="3" customWidth="1"/>
    <col min="3668" max="3858" width="0.85546875" style="3"/>
    <col min="3859" max="3859" width="0.85546875" style="3" customWidth="1"/>
    <col min="3860" max="3905" width="0.85546875" style="3"/>
    <col min="3906" max="3906" width="0.85546875" style="3" customWidth="1"/>
    <col min="3907" max="3909" width="0.85546875" style="3"/>
    <col min="3910" max="3910" width="0.85546875" style="3" customWidth="1"/>
    <col min="3911" max="3921" width="0.85546875" style="3"/>
    <col min="3922" max="3923" width="0.85546875" style="3" customWidth="1"/>
    <col min="3924" max="4114" width="0.85546875" style="3"/>
    <col min="4115" max="4115" width="0.85546875" style="3" customWidth="1"/>
    <col min="4116" max="4161" width="0.85546875" style="3"/>
    <col min="4162" max="4162" width="0.85546875" style="3" customWidth="1"/>
    <col min="4163" max="4165" width="0.85546875" style="3"/>
    <col min="4166" max="4166" width="0.85546875" style="3" customWidth="1"/>
    <col min="4167" max="4177" width="0.85546875" style="3"/>
    <col min="4178" max="4179" width="0.85546875" style="3" customWidth="1"/>
    <col min="4180" max="4370" width="0.85546875" style="3"/>
    <col min="4371" max="4371" width="0.85546875" style="3" customWidth="1"/>
    <col min="4372" max="4417" width="0.85546875" style="3"/>
    <col min="4418" max="4418" width="0.85546875" style="3" customWidth="1"/>
    <col min="4419" max="4421" width="0.85546875" style="3"/>
    <col min="4422" max="4422" width="0.85546875" style="3" customWidth="1"/>
    <col min="4423" max="4433" width="0.85546875" style="3"/>
    <col min="4434" max="4435" width="0.85546875" style="3" customWidth="1"/>
    <col min="4436" max="4626" width="0.85546875" style="3"/>
    <col min="4627" max="4627" width="0.85546875" style="3" customWidth="1"/>
    <col min="4628" max="4673" width="0.85546875" style="3"/>
    <col min="4674" max="4674" width="0.85546875" style="3" customWidth="1"/>
    <col min="4675" max="4677" width="0.85546875" style="3"/>
    <col min="4678" max="4678" width="0.85546875" style="3" customWidth="1"/>
    <col min="4679" max="4689" width="0.85546875" style="3"/>
    <col min="4690" max="4691" width="0.85546875" style="3" customWidth="1"/>
    <col min="4692" max="4882" width="0.85546875" style="3"/>
    <col min="4883" max="4883" width="0.85546875" style="3" customWidth="1"/>
    <col min="4884" max="4929" width="0.85546875" style="3"/>
    <col min="4930" max="4930" width="0.85546875" style="3" customWidth="1"/>
    <col min="4931" max="4933" width="0.85546875" style="3"/>
    <col min="4934" max="4934" width="0.85546875" style="3" customWidth="1"/>
    <col min="4935" max="4945" width="0.85546875" style="3"/>
    <col min="4946" max="4947" width="0.85546875" style="3" customWidth="1"/>
    <col min="4948" max="5138" width="0.85546875" style="3"/>
    <col min="5139" max="5139" width="0.85546875" style="3" customWidth="1"/>
    <col min="5140" max="5185" width="0.85546875" style="3"/>
    <col min="5186" max="5186" width="0.85546875" style="3" customWidth="1"/>
    <col min="5187" max="5189" width="0.85546875" style="3"/>
    <col min="5190" max="5190" width="0.85546875" style="3" customWidth="1"/>
    <col min="5191" max="5201" width="0.85546875" style="3"/>
    <col min="5202" max="5203" width="0.85546875" style="3" customWidth="1"/>
    <col min="5204" max="5394" width="0.85546875" style="3"/>
    <col min="5395" max="5395" width="0.85546875" style="3" customWidth="1"/>
    <col min="5396" max="5441" width="0.85546875" style="3"/>
    <col min="5442" max="5442" width="0.85546875" style="3" customWidth="1"/>
    <col min="5443" max="5445" width="0.85546875" style="3"/>
    <col min="5446" max="5446" width="0.85546875" style="3" customWidth="1"/>
    <col min="5447" max="5457" width="0.85546875" style="3"/>
    <col min="5458" max="5459" width="0.85546875" style="3" customWidth="1"/>
    <col min="5460" max="5650" width="0.85546875" style="3"/>
    <col min="5651" max="5651" width="0.85546875" style="3" customWidth="1"/>
    <col min="5652" max="5697" width="0.85546875" style="3"/>
    <col min="5698" max="5698" width="0.85546875" style="3" customWidth="1"/>
    <col min="5699" max="5701" width="0.85546875" style="3"/>
    <col min="5702" max="5702" width="0.85546875" style="3" customWidth="1"/>
    <col min="5703" max="5713" width="0.85546875" style="3"/>
    <col min="5714" max="5715" width="0.85546875" style="3" customWidth="1"/>
    <col min="5716" max="5906" width="0.85546875" style="3"/>
    <col min="5907" max="5907" width="0.85546875" style="3" customWidth="1"/>
    <col min="5908" max="5953" width="0.85546875" style="3"/>
    <col min="5954" max="5954" width="0.85546875" style="3" customWidth="1"/>
    <col min="5955" max="5957" width="0.85546875" style="3"/>
    <col min="5958" max="5958" width="0.85546875" style="3" customWidth="1"/>
    <col min="5959" max="5969" width="0.85546875" style="3"/>
    <col min="5970" max="5971" width="0.85546875" style="3" customWidth="1"/>
    <col min="5972" max="6162" width="0.85546875" style="3"/>
    <col min="6163" max="6163" width="0.85546875" style="3" customWidth="1"/>
    <col min="6164" max="6209" width="0.85546875" style="3"/>
    <col min="6210" max="6210" width="0.85546875" style="3" customWidth="1"/>
    <col min="6211" max="6213" width="0.85546875" style="3"/>
    <col min="6214" max="6214" width="0.85546875" style="3" customWidth="1"/>
    <col min="6215" max="6225" width="0.85546875" style="3"/>
    <col min="6226" max="6227" width="0.85546875" style="3" customWidth="1"/>
    <col min="6228" max="6418" width="0.85546875" style="3"/>
    <col min="6419" max="6419" width="0.85546875" style="3" customWidth="1"/>
    <col min="6420" max="6465" width="0.85546875" style="3"/>
    <col min="6466" max="6466" width="0.85546875" style="3" customWidth="1"/>
    <col min="6467" max="6469" width="0.85546875" style="3"/>
    <col min="6470" max="6470" width="0.85546875" style="3" customWidth="1"/>
    <col min="6471" max="6481" width="0.85546875" style="3"/>
    <col min="6482" max="6483" width="0.85546875" style="3" customWidth="1"/>
    <col min="6484" max="6674" width="0.85546875" style="3"/>
    <col min="6675" max="6675" width="0.85546875" style="3" customWidth="1"/>
    <col min="6676" max="6721" width="0.85546875" style="3"/>
    <col min="6722" max="6722" width="0.85546875" style="3" customWidth="1"/>
    <col min="6723" max="6725" width="0.85546875" style="3"/>
    <col min="6726" max="6726" width="0.85546875" style="3" customWidth="1"/>
    <col min="6727" max="6737" width="0.85546875" style="3"/>
    <col min="6738" max="6739" width="0.85546875" style="3" customWidth="1"/>
    <col min="6740" max="6930" width="0.85546875" style="3"/>
    <col min="6931" max="6931" width="0.85546875" style="3" customWidth="1"/>
    <col min="6932" max="6977" width="0.85546875" style="3"/>
    <col min="6978" max="6978" width="0.85546875" style="3" customWidth="1"/>
    <col min="6979" max="6981" width="0.85546875" style="3"/>
    <col min="6982" max="6982" width="0.85546875" style="3" customWidth="1"/>
    <col min="6983" max="6993" width="0.85546875" style="3"/>
    <col min="6994" max="6995" width="0.85546875" style="3" customWidth="1"/>
    <col min="6996" max="7186" width="0.85546875" style="3"/>
    <col min="7187" max="7187" width="0.85546875" style="3" customWidth="1"/>
    <col min="7188" max="7233" width="0.85546875" style="3"/>
    <col min="7234" max="7234" width="0.85546875" style="3" customWidth="1"/>
    <col min="7235" max="7237" width="0.85546875" style="3"/>
    <col min="7238" max="7238" width="0.85546875" style="3" customWidth="1"/>
    <col min="7239" max="7249" width="0.85546875" style="3"/>
    <col min="7250" max="7251" width="0.85546875" style="3" customWidth="1"/>
    <col min="7252" max="7442" width="0.85546875" style="3"/>
    <col min="7443" max="7443" width="0.85546875" style="3" customWidth="1"/>
    <col min="7444" max="7489" width="0.85546875" style="3"/>
    <col min="7490" max="7490" width="0.85546875" style="3" customWidth="1"/>
    <col min="7491" max="7493" width="0.85546875" style="3"/>
    <col min="7494" max="7494" width="0.85546875" style="3" customWidth="1"/>
    <col min="7495" max="7505" width="0.85546875" style="3"/>
    <col min="7506" max="7507" width="0.85546875" style="3" customWidth="1"/>
    <col min="7508" max="7698" width="0.85546875" style="3"/>
    <col min="7699" max="7699" width="0.85546875" style="3" customWidth="1"/>
    <col min="7700" max="7745" width="0.85546875" style="3"/>
    <col min="7746" max="7746" width="0.85546875" style="3" customWidth="1"/>
    <col min="7747" max="7749" width="0.85546875" style="3"/>
    <col min="7750" max="7750" width="0.85546875" style="3" customWidth="1"/>
    <col min="7751" max="7761" width="0.85546875" style="3"/>
    <col min="7762" max="7763" width="0.85546875" style="3" customWidth="1"/>
    <col min="7764" max="7954" width="0.85546875" style="3"/>
    <col min="7955" max="7955" width="0.85546875" style="3" customWidth="1"/>
    <col min="7956" max="8001" width="0.85546875" style="3"/>
    <col min="8002" max="8002" width="0.85546875" style="3" customWidth="1"/>
    <col min="8003" max="8005" width="0.85546875" style="3"/>
    <col min="8006" max="8006" width="0.85546875" style="3" customWidth="1"/>
    <col min="8007" max="8017" width="0.85546875" style="3"/>
    <col min="8018" max="8019" width="0.85546875" style="3" customWidth="1"/>
    <col min="8020" max="8210" width="0.85546875" style="3"/>
    <col min="8211" max="8211" width="0.85546875" style="3" customWidth="1"/>
    <col min="8212" max="8257" width="0.85546875" style="3"/>
    <col min="8258" max="8258" width="0.85546875" style="3" customWidth="1"/>
    <col min="8259" max="8261" width="0.85546875" style="3"/>
    <col min="8262" max="8262" width="0.85546875" style="3" customWidth="1"/>
    <col min="8263" max="8273" width="0.85546875" style="3"/>
    <col min="8274" max="8275" width="0.85546875" style="3" customWidth="1"/>
    <col min="8276" max="8466" width="0.85546875" style="3"/>
    <col min="8467" max="8467" width="0.85546875" style="3" customWidth="1"/>
    <col min="8468" max="8513" width="0.85546875" style="3"/>
    <col min="8514" max="8514" width="0.85546875" style="3" customWidth="1"/>
    <col min="8515" max="8517" width="0.85546875" style="3"/>
    <col min="8518" max="8518" width="0.85546875" style="3" customWidth="1"/>
    <col min="8519" max="8529" width="0.85546875" style="3"/>
    <col min="8530" max="8531" width="0.85546875" style="3" customWidth="1"/>
    <col min="8532" max="8722" width="0.85546875" style="3"/>
    <col min="8723" max="8723" width="0.85546875" style="3" customWidth="1"/>
    <col min="8724" max="8769" width="0.85546875" style="3"/>
    <col min="8770" max="8770" width="0.85546875" style="3" customWidth="1"/>
    <col min="8771" max="8773" width="0.85546875" style="3"/>
    <col min="8774" max="8774" width="0.85546875" style="3" customWidth="1"/>
    <col min="8775" max="8785" width="0.85546875" style="3"/>
    <col min="8786" max="8787" width="0.85546875" style="3" customWidth="1"/>
    <col min="8788" max="8978" width="0.85546875" style="3"/>
    <col min="8979" max="8979" width="0.85546875" style="3" customWidth="1"/>
    <col min="8980" max="9025" width="0.85546875" style="3"/>
    <col min="9026" max="9026" width="0.85546875" style="3" customWidth="1"/>
    <col min="9027" max="9029" width="0.85546875" style="3"/>
    <col min="9030" max="9030" width="0.85546875" style="3" customWidth="1"/>
    <col min="9031" max="9041" width="0.85546875" style="3"/>
    <col min="9042" max="9043" width="0.85546875" style="3" customWidth="1"/>
    <col min="9044" max="9234" width="0.85546875" style="3"/>
    <col min="9235" max="9235" width="0.85546875" style="3" customWidth="1"/>
    <col min="9236" max="9281" width="0.85546875" style="3"/>
    <col min="9282" max="9282" width="0.85546875" style="3" customWidth="1"/>
    <col min="9283" max="9285" width="0.85546875" style="3"/>
    <col min="9286" max="9286" width="0.85546875" style="3" customWidth="1"/>
    <col min="9287" max="9297" width="0.85546875" style="3"/>
    <col min="9298" max="9299" width="0.85546875" style="3" customWidth="1"/>
    <col min="9300" max="9490" width="0.85546875" style="3"/>
    <col min="9491" max="9491" width="0.85546875" style="3" customWidth="1"/>
    <col min="9492" max="9537" width="0.85546875" style="3"/>
    <col min="9538" max="9538" width="0.85546875" style="3" customWidth="1"/>
    <col min="9539" max="9541" width="0.85546875" style="3"/>
    <col min="9542" max="9542" width="0.85546875" style="3" customWidth="1"/>
    <col min="9543" max="9553" width="0.85546875" style="3"/>
    <col min="9554" max="9555" width="0.85546875" style="3" customWidth="1"/>
    <col min="9556" max="9746" width="0.85546875" style="3"/>
    <col min="9747" max="9747" width="0.85546875" style="3" customWidth="1"/>
    <col min="9748" max="9793" width="0.85546875" style="3"/>
    <col min="9794" max="9794" width="0.85546875" style="3" customWidth="1"/>
    <col min="9795" max="9797" width="0.85546875" style="3"/>
    <col min="9798" max="9798" width="0.85546875" style="3" customWidth="1"/>
    <col min="9799" max="9809" width="0.85546875" style="3"/>
    <col min="9810" max="9811" width="0.85546875" style="3" customWidth="1"/>
    <col min="9812" max="10002" width="0.85546875" style="3"/>
    <col min="10003" max="10003" width="0.85546875" style="3" customWidth="1"/>
    <col min="10004" max="10049" width="0.85546875" style="3"/>
    <col min="10050" max="10050" width="0.85546875" style="3" customWidth="1"/>
    <col min="10051" max="10053" width="0.85546875" style="3"/>
    <col min="10054" max="10054" width="0.85546875" style="3" customWidth="1"/>
    <col min="10055" max="10065" width="0.85546875" style="3"/>
    <col min="10066" max="10067" width="0.85546875" style="3" customWidth="1"/>
    <col min="10068" max="10258" width="0.85546875" style="3"/>
    <col min="10259" max="10259" width="0.85546875" style="3" customWidth="1"/>
    <col min="10260" max="10305" width="0.85546875" style="3"/>
    <col min="10306" max="10306" width="0.85546875" style="3" customWidth="1"/>
    <col min="10307" max="10309" width="0.85546875" style="3"/>
    <col min="10310" max="10310" width="0.85546875" style="3" customWidth="1"/>
    <col min="10311" max="10321" width="0.85546875" style="3"/>
    <col min="10322" max="10323" width="0.85546875" style="3" customWidth="1"/>
    <col min="10324" max="10514" width="0.85546875" style="3"/>
    <col min="10515" max="10515" width="0.85546875" style="3" customWidth="1"/>
    <col min="10516" max="10561" width="0.85546875" style="3"/>
    <col min="10562" max="10562" width="0.85546875" style="3" customWidth="1"/>
    <col min="10563" max="10565" width="0.85546875" style="3"/>
    <col min="10566" max="10566" width="0.85546875" style="3" customWidth="1"/>
    <col min="10567" max="10577" width="0.85546875" style="3"/>
    <col min="10578" max="10579" width="0.85546875" style="3" customWidth="1"/>
    <col min="10580" max="10770" width="0.85546875" style="3"/>
    <col min="10771" max="10771" width="0.85546875" style="3" customWidth="1"/>
    <col min="10772" max="10817" width="0.85546875" style="3"/>
    <col min="10818" max="10818" width="0.85546875" style="3" customWidth="1"/>
    <col min="10819" max="10821" width="0.85546875" style="3"/>
    <col min="10822" max="10822" width="0.85546875" style="3" customWidth="1"/>
    <col min="10823" max="10833" width="0.85546875" style="3"/>
    <col min="10834" max="10835" width="0.85546875" style="3" customWidth="1"/>
    <col min="10836" max="11026" width="0.85546875" style="3"/>
    <col min="11027" max="11027" width="0.85546875" style="3" customWidth="1"/>
    <col min="11028" max="11073" width="0.85546875" style="3"/>
    <col min="11074" max="11074" width="0.85546875" style="3" customWidth="1"/>
    <col min="11075" max="11077" width="0.85546875" style="3"/>
    <col min="11078" max="11078" width="0.85546875" style="3" customWidth="1"/>
    <col min="11079" max="11089" width="0.85546875" style="3"/>
    <col min="11090" max="11091" width="0.85546875" style="3" customWidth="1"/>
    <col min="11092" max="11282" width="0.85546875" style="3"/>
    <col min="11283" max="11283" width="0.85546875" style="3" customWidth="1"/>
    <col min="11284" max="11329" width="0.85546875" style="3"/>
    <col min="11330" max="11330" width="0.85546875" style="3" customWidth="1"/>
    <col min="11331" max="11333" width="0.85546875" style="3"/>
    <col min="11334" max="11334" width="0.85546875" style="3" customWidth="1"/>
    <col min="11335" max="11345" width="0.85546875" style="3"/>
    <col min="11346" max="11347" width="0.85546875" style="3" customWidth="1"/>
    <col min="11348" max="11538" width="0.85546875" style="3"/>
    <col min="11539" max="11539" width="0.85546875" style="3" customWidth="1"/>
    <col min="11540" max="11585" width="0.85546875" style="3"/>
    <col min="11586" max="11586" width="0.85546875" style="3" customWidth="1"/>
    <col min="11587" max="11589" width="0.85546875" style="3"/>
    <col min="11590" max="11590" width="0.85546875" style="3" customWidth="1"/>
    <col min="11591" max="11601" width="0.85546875" style="3"/>
    <col min="11602" max="11603" width="0.85546875" style="3" customWidth="1"/>
    <col min="11604" max="11794" width="0.85546875" style="3"/>
    <col min="11795" max="11795" width="0.85546875" style="3" customWidth="1"/>
    <col min="11796" max="11841" width="0.85546875" style="3"/>
    <col min="11842" max="11842" width="0.85546875" style="3" customWidth="1"/>
    <col min="11843" max="11845" width="0.85546875" style="3"/>
    <col min="11846" max="11846" width="0.85546875" style="3" customWidth="1"/>
    <col min="11847" max="11857" width="0.85546875" style="3"/>
    <col min="11858" max="11859" width="0.85546875" style="3" customWidth="1"/>
    <col min="11860" max="12050" width="0.85546875" style="3"/>
    <col min="12051" max="12051" width="0.85546875" style="3" customWidth="1"/>
    <col min="12052" max="12097" width="0.85546875" style="3"/>
    <col min="12098" max="12098" width="0.85546875" style="3" customWidth="1"/>
    <col min="12099" max="12101" width="0.85546875" style="3"/>
    <col min="12102" max="12102" width="0.85546875" style="3" customWidth="1"/>
    <col min="12103" max="12113" width="0.85546875" style="3"/>
    <col min="12114" max="12115" width="0.85546875" style="3" customWidth="1"/>
    <col min="12116" max="12306" width="0.85546875" style="3"/>
    <col min="12307" max="12307" width="0.85546875" style="3" customWidth="1"/>
    <col min="12308" max="12353" width="0.85546875" style="3"/>
    <col min="12354" max="12354" width="0.85546875" style="3" customWidth="1"/>
    <col min="12355" max="12357" width="0.85546875" style="3"/>
    <col min="12358" max="12358" width="0.85546875" style="3" customWidth="1"/>
    <col min="12359" max="12369" width="0.85546875" style="3"/>
    <col min="12370" max="12371" width="0.85546875" style="3" customWidth="1"/>
    <col min="12372" max="12562" width="0.85546875" style="3"/>
    <col min="12563" max="12563" width="0.85546875" style="3" customWidth="1"/>
    <col min="12564" max="12609" width="0.85546875" style="3"/>
    <col min="12610" max="12610" width="0.85546875" style="3" customWidth="1"/>
    <col min="12611" max="12613" width="0.85546875" style="3"/>
    <col min="12614" max="12614" width="0.85546875" style="3" customWidth="1"/>
    <col min="12615" max="12625" width="0.85546875" style="3"/>
    <col min="12626" max="12627" width="0.85546875" style="3" customWidth="1"/>
    <col min="12628" max="12818" width="0.85546875" style="3"/>
    <col min="12819" max="12819" width="0.85546875" style="3" customWidth="1"/>
    <col min="12820" max="12865" width="0.85546875" style="3"/>
    <col min="12866" max="12866" width="0.85546875" style="3" customWidth="1"/>
    <col min="12867" max="12869" width="0.85546875" style="3"/>
    <col min="12870" max="12870" width="0.85546875" style="3" customWidth="1"/>
    <col min="12871" max="12881" width="0.85546875" style="3"/>
    <col min="12882" max="12883" width="0.85546875" style="3" customWidth="1"/>
    <col min="12884" max="13074" width="0.85546875" style="3"/>
    <col min="13075" max="13075" width="0.85546875" style="3" customWidth="1"/>
    <col min="13076" max="13121" width="0.85546875" style="3"/>
    <col min="13122" max="13122" width="0.85546875" style="3" customWidth="1"/>
    <col min="13123" max="13125" width="0.85546875" style="3"/>
    <col min="13126" max="13126" width="0.85546875" style="3" customWidth="1"/>
    <col min="13127" max="13137" width="0.85546875" style="3"/>
    <col min="13138" max="13139" width="0.85546875" style="3" customWidth="1"/>
    <col min="13140" max="13330" width="0.85546875" style="3"/>
    <col min="13331" max="13331" width="0.85546875" style="3" customWidth="1"/>
    <col min="13332" max="13377" width="0.85546875" style="3"/>
    <col min="13378" max="13378" width="0.85546875" style="3" customWidth="1"/>
    <col min="13379" max="13381" width="0.85546875" style="3"/>
    <col min="13382" max="13382" width="0.85546875" style="3" customWidth="1"/>
    <col min="13383" max="13393" width="0.85546875" style="3"/>
    <col min="13394" max="13395" width="0.85546875" style="3" customWidth="1"/>
    <col min="13396" max="13586" width="0.85546875" style="3"/>
    <col min="13587" max="13587" width="0.85546875" style="3" customWidth="1"/>
    <col min="13588" max="13633" width="0.85546875" style="3"/>
    <col min="13634" max="13634" width="0.85546875" style="3" customWidth="1"/>
    <col min="13635" max="13637" width="0.85546875" style="3"/>
    <col min="13638" max="13638" width="0.85546875" style="3" customWidth="1"/>
    <col min="13639" max="13649" width="0.85546875" style="3"/>
    <col min="13650" max="13651" width="0.85546875" style="3" customWidth="1"/>
    <col min="13652" max="13842" width="0.85546875" style="3"/>
    <col min="13843" max="13843" width="0.85546875" style="3" customWidth="1"/>
    <col min="13844" max="13889" width="0.85546875" style="3"/>
    <col min="13890" max="13890" width="0.85546875" style="3" customWidth="1"/>
    <col min="13891" max="13893" width="0.85546875" style="3"/>
    <col min="13894" max="13894" width="0.85546875" style="3" customWidth="1"/>
    <col min="13895" max="13905" width="0.85546875" style="3"/>
    <col min="13906" max="13907" width="0.85546875" style="3" customWidth="1"/>
    <col min="13908" max="14098" width="0.85546875" style="3"/>
    <col min="14099" max="14099" width="0.85546875" style="3" customWidth="1"/>
    <col min="14100" max="14145" width="0.85546875" style="3"/>
    <col min="14146" max="14146" width="0.85546875" style="3" customWidth="1"/>
    <col min="14147" max="14149" width="0.85546875" style="3"/>
    <col min="14150" max="14150" width="0.85546875" style="3" customWidth="1"/>
    <col min="14151" max="14161" width="0.85546875" style="3"/>
    <col min="14162" max="14163" width="0.85546875" style="3" customWidth="1"/>
    <col min="14164" max="14354" width="0.85546875" style="3"/>
    <col min="14355" max="14355" width="0.85546875" style="3" customWidth="1"/>
    <col min="14356" max="14401" width="0.85546875" style="3"/>
    <col min="14402" max="14402" width="0.85546875" style="3" customWidth="1"/>
    <col min="14403" max="14405" width="0.85546875" style="3"/>
    <col min="14406" max="14406" width="0.85546875" style="3" customWidth="1"/>
    <col min="14407" max="14417" width="0.85546875" style="3"/>
    <col min="14418" max="14419" width="0.85546875" style="3" customWidth="1"/>
    <col min="14420" max="14610" width="0.85546875" style="3"/>
    <col min="14611" max="14611" width="0.85546875" style="3" customWidth="1"/>
    <col min="14612" max="14657" width="0.85546875" style="3"/>
    <col min="14658" max="14658" width="0.85546875" style="3" customWidth="1"/>
    <col min="14659" max="14661" width="0.85546875" style="3"/>
    <col min="14662" max="14662" width="0.85546875" style="3" customWidth="1"/>
    <col min="14663" max="14673" width="0.85546875" style="3"/>
    <col min="14674" max="14675" width="0.85546875" style="3" customWidth="1"/>
    <col min="14676" max="14866" width="0.85546875" style="3"/>
    <col min="14867" max="14867" width="0.85546875" style="3" customWidth="1"/>
    <col min="14868" max="14913" width="0.85546875" style="3"/>
    <col min="14914" max="14914" width="0.85546875" style="3" customWidth="1"/>
    <col min="14915" max="14917" width="0.85546875" style="3"/>
    <col min="14918" max="14918" width="0.85546875" style="3" customWidth="1"/>
    <col min="14919" max="14929" width="0.85546875" style="3"/>
    <col min="14930" max="14931" width="0.85546875" style="3" customWidth="1"/>
    <col min="14932" max="15122" width="0.85546875" style="3"/>
    <col min="15123" max="15123" width="0.85546875" style="3" customWidth="1"/>
    <col min="15124" max="15169" width="0.85546875" style="3"/>
    <col min="15170" max="15170" width="0.85546875" style="3" customWidth="1"/>
    <col min="15171" max="15173" width="0.85546875" style="3"/>
    <col min="15174" max="15174" width="0.85546875" style="3" customWidth="1"/>
    <col min="15175" max="15185" width="0.85546875" style="3"/>
    <col min="15186" max="15187" width="0.85546875" style="3" customWidth="1"/>
    <col min="15188" max="15378" width="0.85546875" style="3"/>
    <col min="15379" max="15379" width="0.85546875" style="3" customWidth="1"/>
    <col min="15380" max="15425" width="0.85546875" style="3"/>
    <col min="15426" max="15426" width="0.85546875" style="3" customWidth="1"/>
    <col min="15427" max="15429" width="0.85546875" style="3"/>
    <col min="15430" max="15430" width="0.85546875" style="3" customWidth="1"/>
    <col min="15431" max="15441" width="0.85546875" style="3"/>
    <col min="15442" max="15443" width="0.85546875" style="3" customWidth="1"/>
    <col min="15444" max="15634" width="0.85546875" style="3"/>
    <col min="15635" max="15635" width="0.85546875" style="3" customWidth="1"/>
    <col min="15636" max="15681" width="0.85546875" style="3"/>
    <col min="15682" max="15682" width="0.85546875" style="3" customWidth="1"/>
    <col min="15683" max="15685" width="0.85546875" style="3"/>
    <col min="15686" max="15686" width="0.85546875" style="3" customWidth="1"/>
    <col min="15687" max="15697" width="0.85546875" style="3"/>
    <col min="15698" max="15699" width="0.85546875" style="3" customWidth="1"/>
    <col min="15700" max="15890" width="0.85546875" style="3"/>
    <col min="15891" max="15891" width="0.85546875" style="3" customWidth="1"/>
    <col min="15892" max="15937" width="0.85546875" style="3"/>
    <col min="15938" max="15938" width="0.85546875" style="3" customWidth="1"/>
    <col min="15939" max="15941" width="0.85546875" style="3"/>
    <col min="15942" max="15942" width="0.85546875" style="3" customWidth="1"/>
    <col min="15943" max="15953" width="0.85546875" style="3"/>
    <col min="15954" max="15955" width="0.85546875" style="3" customWidth="1"/>
    <col min="15956" max="16146" width="0.85546875" style="3"/>
    <col min="16147" max="16147" width="0.85546875" style="3" customWidth="1"/>
    <col min="16148" max="16193" width="0.85546875" style="3"/>
    <col min="16194" max="16194" width="0.85546875" style="3" customWidth="1"/>
    <col min="16195" max="16197" width="0.85546875" style="3"/>
    <col min="16198" max="16198" width="0.85546875" style="3" customWidth="1"/>
    <col min="16199" max="16209" width="0.85546875" style="3"/>
    <col min="16210" max="16211" width="0.85546875" style="3" customWidth="1"/>
    <col min="16212" max="16384" width="0.85546875" style="3"/>
  </cols>
  <sheetData>
    <row r="1" spans="1:161" s="7" customFormat="1" x14ac:dyDescent="0.25">
      <c r="A1" s="168" t="s">
        <v>23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row>
    <row r="3" spans="1:161" x14ac:dyDescent="0.2">
      <c r="A3" s="170" t="s">
        <v>24</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1"/>
      <c r="BX3" s="190" t="s">
        <v>25</v>
      </c>
      <c r="BY3" s="191"/>
      <c r="BZ3" s="191"/>
      <c r="CA3" s="191"/>
      <c r="CB3" s="191"/>
      <c r="CC3" s="191"/>
      <c r="CD3" s="191"/>
      <c r="CE3" s="192"/>
      <c r="CF3" s="190" t="s">
        <v>26</v>
      </c>
      <c r="CG3" s="191"/>
      <c r="CH3" s="191"/>
      <c r="CI3" s="191"/>
      <c r="CJ3" s="191"/>
      <c r="CK3" s="191"/>
      <c r="CL3" s="191"/>
      <c r="CM3" s="191"/>
      <c r="CN3" s="191"/>
      <c r="CO3" s="191"/>
      <c r="CP3" s="191"/>
      <c r="CQ3" s="191"/>
      <c r="CR3" s="192"/>
      <c r="CS3" s="190" t="s">
        <v>27</v>
      </c>
      <c r="CT3" s="191"/>
      <c r="CU3" s="191"/>
      <c r="CV3" s="191"/>
      <c r="CW3" s="191"/>
      <c r="CX3" s="191"/>
      <c r="CY3" s="191"/>
      <c r="CZ3" s="191"/>
      <c r="DA3" s="191"/>
      <c r="DB3" s="191"/>
      <c r="DC3" s="191"/>
      <c r="DD3" s="191"/>
      <c r="DE3" s="192"/>
      <c r="DF3" s="207" t="s">
        <v>28</v>
      </c>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9"/>
    </row>
    <row r="4" spans="1:161" ht="15.75" customHeight="1" x14ac:dyDescent="0.2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4"/>
      <c r="BX4" s="204"/>
      <c r="BY4" s="205"/>
      <c r="BZ4" s="205"/>
      <c r="CA4" s="205"/>
      <c r="CB4" s="205"/>
      <c r="CC4" s="205"/>
      <c r="CD4" s="205"/>
      <c r="CE4" s="206"/>
      <c r="CF4" s="204"/>
      <c r="CG4" s="205"/>
      <c r="CH4" s="205"/>
      <c r="CI4" s="205"/>
      <c r="CJ4" s="205"/>
      <c r="CK4" s="205"/>
      <c r="CL4" s="205"/>
      <c r="CM4" s="205"/>
      <c r="CN4" s="205"/>
      <c r="CO4" s="205"/>
      <c r="CP4" s="205"/>
      <c r="CQ4" s="205"/>
      <c r="CR4" s="206"/>
      <c r="CS4" s="204"/>
      <c r="CT4" s="205"/>
      <c r="CU4" s="205"/>
      <c r="CV4" s="205"/>
      <c r="CW4" s="205"/>
      <c r="CX4" s="205"/>
      <c r="CY4" s="205"/>
      <c r="CZ4" s="205"/>
      <c r="DA4" s="205"/>
      <c r="DB4" s="205"/>
      <c r="DC4" s="205"/>
      <c r="DD4" s="205"/>
      <c r="DE4" s="206"/>
      <c r="DF4" s="210" t="s">
        <v>29</v>
      </c>
      <c r="DG4" s="211"/>
      <c r="DH4" s="211"/>
      <c r="DI4" s="211"/>
      <c r="DJ4" s="211"/>
      <c r="DK4" s="211"/>
      <c r="DL4" s="212" t="s">
        <v>31</v>
      </c>
      <c r="DM4" s="212"/>
      <c r="DN4" s="212"/>
      <c r="DO4" s="213" t="s">
        <v>30</v>
      </c>
      <c r="DP4" s="213"/>
      <c r="DQ4" s="213"/>
      <c r="DR4" s="214"/>
      <c r="DS4" s="188" t="s">
        <v>29</v>
      </c>
      <c r="DT4" s="189"/>
      <c r="DU4" s="189"/>
      <c r="DV4" s="189"/>
      <c r="DW4" s="189"/>
      <c r="DX4" s="189"/>
      <c r="DY4" s="176" t="s">
        <v>32</v>
      </c>
      <c r="DZ4" s="176"/>
      <c r="EA4" s="176"/>
      <c r="EB4" s="186" t="s">
        <v>30</v>
      </c>
      <c r="EC4" s="186"/>
      <c r="ED4" s="186"/>
      <c r="EE4" s="187"/>
      <c r="EF4" s="188" t="s">
        <v>29</v>
      </c>
      <c r="EG4" s="189"/>
      <c r="EH4" s="189"/>
      <c r="EI4" s="189"/>
      <c r="EJ4" s="189"/>
      <c r="EK4" s="189"/>
      <c r="EL4" s="176" t="s">
        <v>386</v>
      </c>
      <c r="EM4" s="176"/>
      <c r="EN4" s="176"/>
      <c r="EO4" s="186" t="s">
        <v>30</v>
      </c>
      <c r="EP4" s="186"/>
      <c r="EQ4" s="186"/>
      <c r="ER4" s="187"/>
      <c r="ES4" s="190" t="s">
        <v>33</v>
      </c>
      <c r="ET4" s="191"/>
      <c r="EU4" s="191"/>
      <c r="EV4" s="191"/>
      <c r="EW4" s="191"/>
      <c r="EX4" s="191"/>
      <c r="EY4" s="191"/>
      <c r="EZ4" s="191"/>
      <c r="FA4" s="191"/>
      <c r="FB4" s="191"/>
      <c r="FC4" s="191"/>
      <c r="FD4" s="191"/>
      <c r="FE4" s="192"/>
    </row>
    <row r="5" spans="1:161" ht="56.25" customHeight="1" x14ac:dyDescent="0.2">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3"/>
      <c r="BX5" s="193"/>
      <c r="BY5" s="194"/>
      <c r="BZ5" s="194"/>
      <c r="CA5" s="194"/>
      <c r="CB5" s="194"/>
      <c r="CC5" s="194"/>
      <c r="CD5" s="194"/>
      <c r="CE5" s="195"/>
      <c r="CF5" s="193"/>
      <c r="CG5" s="194"/>
      <c r="CH5" s="194"/>
      <c r="CI5" s="194"/>
      <c r="CJ5" s="194"/>
      <c r="CK5" s="194"/>
      <c r="CL5" s="194"/>
      <c r="CM5" s="194"/>
      <c r="CN5" s="194"/>
      <c r="CO5" s="194"/>
      <c r="CP5" s="194"/>
      <c r="CQ5" s="194"/>
      <c r="CR5" s="195"/>
      <c r="CS5" s="193"/>
      <c r="CT5" s="194"/>
      <c r="CU5" s="194"/>
      <c r="CV5" s="194"/>
      <c r="CW5" s="194"/>
      <c r="CX5" s="194"/>
      <c r="CY5" s="194"/>
      <c r="CZ5" s="194"/>
      <c r="DA5" s="194"/>
      <c r="DB5" s="194"/>
      <c r="DC5" s="194"/>
      <c r="DD5" s="194"/>
      <c r="DE5" s="195"/>
      <c r="DF5" s="196" t="s">
        <v>34</v>
      </c>
      <c r="DG5" s="197"/>
      <c r="DH5" s="197"/>
      <c r="DI5" s="197"/>
      <c r="DJ5" s="197"/>
      <c r="DK5" s="197"/>
      <c r="DL5" s="197"/>
      <c r="DM5" s="197"/>
      <c r="DN5" s="197"/>
      <c r="DO5" s="197"/>
      <c r="DP5" s="197"/>
      <c r="DQ5" s="197"/>
      <c r="DR5" s="198"/>
      <c r="DS5" s="199" t="s">
        <v>35</v>
      </c>
      <c r="DT5" s="200"/>
      <c r="DU5" s="200"/>
      <c r="DV5" s="200"/>
      <c r="DW5" s="200"/>
      <c r="DX5" s="200"/>
      <c r="DY5" s="200"/>
      <c r="DZ5" s="200"/>
      <c r="EA5" s="200"/>
      <c r="EB5" s="200"/>
      <c r="EC5" s="200"/>
      <c r="ED5" s="200"/>
      <c r="EE5" s="201"/>
      <c r="EF5" s="199" t="s">
        <v>36</v>
      </c>
      <c r="EG5" s="200"/>
      <c r="EH5" s="200"/>
      <c r="EI5" s="200"/>
      <c r="EJ5" s="200"/>
      <c r="EK5" s="200"/>
      <c r="EL5" s="200"/>
      <c r="EM5" s="200"/>
      <c r="EN5" s="200"/>
      <c r="EO5" s="200"/>
      <c r="EP5" s="200"/>
      <c r="EQ5" s="200"/>
      <c r="ER5" s="201"/>
      <c r="ES5" s="193"/>
      <c r="ET5" s="194"/>
      <c r="EU5" s="194"/>
      <c r="EV5" s="194"/>
      <c r="EW5" s="194"/>
      <c r="EX5" s="194"/>
      <c r="EY5" s="194"/>
      <c r="EZ5" s="194"/>
      <c r="FA5" s="194"/>
      <c r="FB5" s="194"/>
      <c r="FC5" s="194"/>
      <c r="FD5" s="194"/>
      <c r="FE5" s="195"/>
    </row>
    <row r="6" spans="1:161" s="8" customFormat="1" ht="12.75" thickBot="1" x14ac:dyDescent="0.25">
      <c r="A6" s="230" t="s">
        <v>37</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1"/>
      <c r="BX6" s="232" t="s">
        <v>38</v>
      </c>
      <c r="BY6" s="233"/>
      <c r="BZ6" s="233"/>
      <c r="CA6" s="233"/>
      <c r="CB6" s="233"/>
      <c r="CC6" s="233"/>
      <c r="CD6" s="233"/>
      <c r="CE6" s="234"/>
      <c r="CF6" s="232" t="s">
        <v>39</v>
      </c>
      <c r="CG6" s="233"/>
      <c r="CH6" s="233"/>
      <c r="CI6" s="233"/>
      <c r="CJ6" s="233"/>
      <c r="CK6" s="233"/>
      <c r="CL6" s="233"/>
      <c r="CM6" s="233"/>
      <c r="CN6" s="233"/>
      <c r="CO6" s="233"/>
      <c r="CP6" s="233"/>
      <c r="CQ6" s="233"/>
      <c r="CR6" s="234"/>
      <c r="CS6" s="232" t="s">
        <v>40</v>
      </c>
      <c r="CT6" s="233"/>
      <c r="CU6" s="233"/>
      <c r="CV6" s="233"/>
      <c r="CW6" s="233"/>
      <c r="CX6" s="233"/>
      <c r="CY6" s="233"/>
      <c r="CZ6" s="233"/>
      <c r="DA6" s="233"/>
      <c r="DB6" s="233"/>
      <c r="DC6" s="233"/>
      <c r="DD6" s="233"/>
      <c r="DE6" s="234"/>
      <c r="DF6" s="235" t="s">
        <v>41</v>
      </c>
      <c r="DG6" s="236"/>
      <c r="DH6" s="236"/>
      <c r="DI6" s="236"/>
      <c r="DJ6" s="236"/>
      <c r="DK6" s="236"/>
      <c r="DL6" s="236"/>
      <c r="DM6" s="236"/>
      <c r="DN6" s="236"/>
      <c r="DO6" s="236"/>
      <c r="DP6" s="236"/>
      <c r="DQ6" s="236"/>
      <c r="DR6" s="237"/>
      <c r="DS6" s="215" t="s">
        <v>42</v>
      </c>
      <c r="DT6" s="216"/>
      <c r="DU6" s="216"/>
      <c r="DV6" s="216"/>
      <c r="DW6" s="216"/>
      <c r="DX6" s="216"/>
      <c r="DY6" s="216"/>
      <c r="DZ6" s="216"/>
      <c r="EA6" s="216"/>
      <c r="EB6" s="216"/>
      <c r="EC6" s="216"/>
      <c r="ED6" s="216"/>
      <c r="EE6" s="217"/>
      <c r="EF6" s="215" t="s">
        <v>43</v>
      </c>
      <c r="EG6" s="216"/>
      <c r="EH6" s="216"/>
      <c r="EI6" s="216"/>
      <c r="EJ6" s="216"/>
      <c r="EK6" s="216"/>
      <c r="EL6" s="216"/>
      <c r="EM6" s="216"/>
      <c r="EN6" s="216"/>
      <c r="EO6" s="216"/>
      <c r="EP6" s="216"/>
      <c r="EQ6" s="216"/>
      <c r="ER6" s="217"/>
      <c r="ES6" s="215" t="s">
        <v>44</v>
      </c>
      <c r="ET6" s="216"/>
      <c r="EU6" s="216"/>
      <c r="EV6" s="216"/>
      <c r="EW6" s="216"/>
      <c r="EX6" s="216"/>
      <c r="EY6" s="216"/>
      <c r="EZ6" s="216"/>
      <c r="FA6" s="216"/>
      <c r="FB6" s="216"/>
      <c r="FC6" s="216"/>
      <c r="FD6" s="216"/>
      <c r="FE6" s="217"/>
    </row>
    <row r="7" spans="1:161" s="9" customFormat="1" ht="18" customHeight="1" x14ac:dyDescent="0.25">
      <c r="A7" s="218" t="s">
        <v>45</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9" t="s">
        <v>46</v>
      </c>
      <c r="BY7" s="220"/>
      <c r="BZ7" s="220"/>
      <c r="CA7" s="220"/>
      <c r="CB7" s="220"/>
      <c r="CC7" s="220"/>
      <c r="CD7" s="220"/>
      <c r="CE7" s="221"/>
      <c r="CF7" s="222" t="s">
        <v>47</v>
      </c>
      <c r="CG7" s="220"/>
      <c r="CH7" s="220"/>
      <c r="CI7" s="220"/>
      <c r="CJ7" s="220"/>
      <c r="CK7" s="220"/>
      <c r="CL7" s="220"/>
      <c r="CM7" s="220"/>
      <c r="CN7" s="220"/>
      <c r="CO7" s="220"/>
      <c r="CP7" s="220"/>
      <c r="CQ7" s="220"/>
      <c r="CR7" s="221"/>
      <c r="CS7" s="222" t="s">
        <v>47</v>
      </c>
      <c r="CT7" s="220"/>
      <c r="CU7" s="220"/>
      <c r="CV7" s="220"/>
      <c r="CW7" s="220"/>
      <c r="CX7" s="220"/>
      <c r="CY7" s="220"/>
      <c r="CZ7" s="220"/>
      <c r="DA7" s="220"/>
      <c r="DB7" s="220"/>
      <c r="DC7" s="220"/>
      <c r="DD7" s="220"/>
      <c r="DE7" s="221"/>
      <c r="DF7" s="223">
        <f>19090.34+14025.42+5295.49</f>
        <v>38411.25</v>
      </c>
      <c r="DG7" s="224"/>
      <c r="DH7" s="224"/>
      <c r="DI7" s="224"/>
      <c r="DJ7" s="224"/>
      <c r="DK7" s="224"/>
      <c r="DL7" s="224"/>
      <c r="DM7" s="224"/>
      <c r="DN7" s="224"/>
      <c r="DO7" s="224"/>
      <c r="DP7" s="224"/>
      <c r="DQ7" s="224"/>
      <c r="DR7" s="225"/>
      <c r="DS7" s="226"/>
      <c r="DT7" s="227"/>
      <c r="DU7" s="227"/>
      <c r="DV7" s="227"/>
      <c r="DW7" s="227"/>
      <c r="DX7" s="227"/>
      <c r="DY7" s="227"/>
      <c r="DZ7" s="227"/>
      <c r="EA7" s="227"/>
      <c r="EB7" s="227"/>
      <c r="EC7" s="227"/>
      <c r="ED7" s="227"/>
      <c r="EE7" s="228"/>
      <c r="EF7" s="226"/>
      <c r="EG7" s="227"/>
      <c r="EH7" s="227"/>
      <c r="EI7" s="227"/>
      <c r="EJ7" s="227"/>
      <c r="EK7" s="227"/>
      <c r="EL7" s="227"/>
      <c r="EM7" s="227"/>
      <c r="EN7" s="227"/>
      <c r="EO7" s="227"/>
      <c r="EP7" s="227"/>
      <c r="EQ7" s="227"/>
      <c r="ER7" s="228"/>
      <c r="ES7" s="226"/>
      <c r="ET7" s="227"/>
      <c r="EU7" s="227"/>
      <c r="EV7" s="227"/>
      <c r="EW7" s="227"/>
      <c r="EX7" s="227"/>
      <c r="EY7" s="227"/>
      <c r="EZ7" s="227"/>
      <c r="FA7" s="227"/>
      <c r="FB7" s="227"/>
      <c r="FC7" s="227"/>
      <c r="FD7" s="227"/>
      <c r="FE7" s="229"/>
    </row>
    <row r="8" spans="1:161" s="9" customFormat="1" ht="18" customHeight="1" thickBot="1" x14ac:dyDescent="0.3">
      <c r="A8" s="249" t="s">
        <v>48</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50" t="s">
        <v>49</v>
      </c>
      <c r="BY8" s="251"/>
      <c r="BZ8" s="251"/>
      <c r="CA8" s="251"/>
      <c r="CB8" s="251"/>
      <c r="CC8" s="251"/>
      <c r="CD8" s="251"/>
      <c r="CE8" s="252"/>
      <c r="CF8" s="253" t="s">
        <v>47</v>
      </c>
      <c r="CG8" s="251"/>
      <c r="CH8" s="251"/>
      <c r="CI8" s="251"/>
      <c r="CJ8" s="251"/>
      <c r="CK8" s="251"/>
      <c r="CL8" s="251"/>
      <c r="CM8" s="251"/>
      <c r="CN8" s="251"/>
      <c r="CO8" s="251"/>
      <c r="CP8" s="251"/>
      <c r="CQ8" s="251"/>
      <c r="CR8" s="252"/>
      <c r="CS8" s="253" t="s">
        <v>47</v>
      </c>
      <c r="CT8" s="251"/>
      <c r="CU8" s="251"/>
      <c r="CV8" s="251"/>
      <c r="CW8" s="251"/>
      <c r="CX8" s="251"/>
      <c r="CY8" s="251"/>
      <c r="CZ8" s="251"/>
      <c r="DA8" s="251"/>
      <c r="DB8" s="251"/>
      <c r="DC8" s="251"/>
      <c r="DD8" s="251"/>
      <c r="DE8" s="252"/>
      <c r="DF8" s="387"/>
      <c r="DG8" s="388"/>
      <c r="DH8" s="388"/>
      <c r="DI8" s="388"/>
      <c r="DJ8" s="388"/>
      <c r="DK8" s="388"/>
      <c r="DL8" s="388"/>
      <c r="DM8" s="388"/>
      <c r="DN8" s="388"/>
      <c r="DO8" s="388"/>
      <c r="DP8" s="388"/>
      <c r="DQ8" s="388"/>
      <c r="DR8" s="389"/>
      <c r="DS8" s="169"/>
      <c r="DT8" s="170"/>
      <c r="DU8" s="170"/>
      <c r="DV8" s="170"/>
      <c r="DW8" s="170"/>
      <c r="DX8" s="170"/>
      <c r="DY8" s="170"/>
      <c r="DZ8" s="170"/>
      <c r="EA8" s="170"/>
      <c r="EB8" s="170"/>
      <c r="EC8" s="170"/>
      <c r="ED8" s="170"/>
      <c r="EE8" s="171"/>
      <c r="EF8" s="169"/>
      <c r="EG8" s="170"/>
      <c r="EH8" s="170"/>
      <c r="EI8" s="170"/>
      <c r="EJ8" s="170"/>
      <c r="EK8" s="170"/>
      <c r="EL8" s="170"/>
      <c r="EM8" s="170"/>
      <c r="EN8" s="170"/>
      <c r="EO8" s="170"/>
      <c r="EP8" s="170"/>
      <c r="EQ8" s="170"/>
      <c r="ER8" s="171"/>
      <c r="ES8" s="169"/>
      <c r="ET8" s="170"/>
      <c r="EU8" s="170"/>
      <c r="EV8" s="170"/>
      <c r="EW8" s="170"/>
      <c r="EX8" s="170"/>
      <c r="EY8" s="170"/>
      <c r="EZ8" s="170"/>
      <c r="FA8" s="170"/>
      <c r="FB8" s="170"/>
      <c r="FC8" s="170"/>
      <c r="FD8" s="170"/>
      <c r="FE8" s="238"/>
    </row>
    <row r="9" spans="1:161" s="9" customFormat="1" ht="18" customHeight="1" thickBot="1" x14ac:dyDescent="0.3">
      <c r="A9" s="239" t="s">
        <v>50</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1" t="s">
        <v>51</v>
      </c>
      <c r="BY9" s="242"/>
      <c r="BZ9" s="242"/>
      <c r="CA9" s="242"/>
      <c r="CB9" s="242"/>
      <c r="CC9" s="242"/>
      <c r="CD9" s="242"/>
      <c r="CE9" s="243"/>
      <c r="CF9" s="244"/>
      <c r="CG9" s="242"/>
      <c r="CH9" s="242"/>
      <c r="CI9" s="242"/>
      <c r="CJ9" s="242"/>
      <c r="CK9" s="242"/>
      <c r="CL9" s="242"/>
      <c r="CM9" s="242"/>
      <c r="CN9" s="242"/>
      <c r="CO9" s="242"/>
      <c r="CP9" s="242"/>
      <c r="CQ9" s="242"/>
      <c r="CR9" s="243"/>
      <c r="CS9" s="244"/>
      <c r="CT9" s="242"/>
      <c r="CU9" s="242"/>
      <c r="CV9" s="242"/>
      <c r="CW9" s="242"/>
      <c r="CX9" s="242"/>
      <c r="CY9" s="242"/>
      <c r="CZ9" s="242"/>
      <c r="DA9" s="242"/>
      <c r="DB9" s="242"/>
      <c r="DC9" s="242"/>
      <c r="DD9" s="242"/>
      <c r="DE9" s="243"/>
      <c r="DF9" s="245">
        <f>DF36-DF7</f>
        <v>313016</v>
      </c>
      <c r="DG9" s="246"/>
      <c r="DH9" s="246"/>
      <c r="DI9" s="246"/>
      <c r="DJ9" s="246"/>
      <c r="DK9" s="246"/>
      <c r="DL9" s="246"/>
      <c r="DM9" s="246"/>
      <c r="DN9" s="246"/>
      <c r="DO9" s="246"/>
      <c r="DP9" s="246"/>
      <c r="DQ9" s="246"/>
      <c r="DR9" s="247"/>
      <c r="DS9" s="245">
        <f>DS36-DS7</f>
        <v>313016</v>
      </c>
      <c r="DT9" s="246"/>
      <c r="DU9" s="246"/>
      <c r="DV9" s="246"/>
      <c r="DW9" s="246"/>
      <c r="DX9" s="246"/>
      <c r="DY9" s="246"/>
      <c r="DZ9" s="246"/>
      <c r="EA9" s="246"/>
      <c r="EB9" s="246"/>
      <c r="EC9" s="246"/>
      <c r="ED9" s="246"/>
      <c r="EE9" s="247"/>
      <c r="EF9" s="245">
        <f t="shared" ref="EF9" si="0">EF36-EF7</f>
        <v>313016</v>
      </c>
      <c r="EG9" s="246"/>
      <c r="EH9" s="246"/>
      <c r="EI9" s="246"/>
      <c r="EJ9" s="246"/>
      <c r="EK9" s="246"/>
      <c r="EL9" s="246"/>
      <c r="EM9" s="246"/>
      <c r="EN9" s="246"/>
      <c r="EO9" s="246"/>
      <c r="EP9" s="246"/>
      <c r="EQ9" s="246"/>
      <c r="ER9" s="247"/>
      <c r="ES9" s="554"/>
      <c r="ET9" s="555"/>
      <c r="EU9" s="555"/>
      <c r="EV9" s="555"/>
      <c r="EW9" s="555"/>
      <c r="EX9" s="555"/>
      <c r="EY9" s="555"/>
      <c r="EZ9" s="555"/>
      <c r="FA9" s="555"/>
      <c r="FB9" s="555"/>
      <c r="FC9" s="555"/>
      <c r="FD9" s="555"/>
      <c r="FE9" s="556"/>
    </row>
    <row r="10" spans="1:161" s="9" customFormat="1" ht="21" customHeight="1" x14ac:dyDescent="0.25">
      <c r="A10" s="564" t="s">
        <v>251</v>
      </c>
      <c r="B10" s="564"/>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564"/>
      <c r="BB10" s="564"/>
      <c r="BC10" s="564"/>
      <c r="BD10" s="564"/>
      <c r="BE10" s="564"/>
      <c r="BF10" s="564"/>
      <c r="BG10" s="564"/>
      <c r="BH10" s="564"/>
      <c r="BI10" s="564"/>
      <c r="BJ10" s="564"/>
      <c r="BK10" s="564"/>
      <c r="BL10" s="564"/>
      <c r="BM10" s="564"/>
      <c r="BN10" s="564"/>
      <c r="BO10" s="564"/>
      <c r="BP10" s="564"/>
      <c r="BQ10" s="564"/>
      <c r="BR10" s="564"/>
      <c r="BS10" s="564"/>
      <c r="BT10" s="564"/>
      <c r="BU10" s="564"/>
      <c r="BV10" s="564"/>
      <c r="BW10" s="564"/>
      <c r="BX10" s="565" t="s">
        <v>53</v>
      </c>
      <c r="BY10" s="566"/>
      <c r="BZ10" s="566"/>
      <c r="CA10" s="566"/>
      <c r="CB10" s="566"/>
      <c r="CC10" s="566"/>
      <c r="CD10" s="566"/>
      <c r="CE10" s="567"/>
      <c r="CF10" s="568" t="s">
        <v>54</v>
      </c>
      <c r="CG10" s="566"/>
      <c r="CH10" s="566"/>
      <c r="CI10" s="566"/>
      <c r="CJ10" s="566"/>
      <c r="CK10" s="566"/>
      <c r="CL10" s="566"/>
      <c r="CM10" s="566"/>
      <c r="CN10" s="566"/>
      <c r="CO10" s="566"/>
      <c r="CP10" s="566"/>
      <c r="CQ10" s="566"/>
      <c r="CR10" s="567"/>
      <c r="CS10" s="568"/>
      <c r="CT10" s="566"/>
      <c r="CU10" s="566"/>
      <c r="CV10" s="566"/>
      <c r="CW10" s="566"/>
      <c r="CX10" s="566"/>
      <c r="CY10" s="566"/>
      <c r="CZ10" s="566"/>
      <c r="DA10" s="566"/>
      <c r="DB10" s="566"/>
      <c r="DC10" s="566"/>
      <c r="DD10" s="566"/>
      <c r="DE10" s="567"/>
      <c r="DF10" s="559">
        <f>DF11</f>
        <v>113016</v>
      </c>
      <c r="DG10" s="560"/>
      <c r="DH10" s="560"/>
      <c r="DI10" s="560"/>
      <c r="DJ10" s="560"/>
      <c r="DK10" s="560"/>
      <c r="DL10" s="560"/>
      <c r="DM10" s="560"/>
      <c r="DN10" s="560"/>
      <c r="DO10" s="560"/>
      <c r="DP10" s="560"/>
      <c r="DQ10" s="560"/>
      <c r="DR10" s="561"/>
      <c r="DS10" s="559">
        <f t="shared" ref="DS10" si="1">DS11</f>
        <v>113016</v>
      </c>
      <c r="DT10" s="560"/>
      <c r="DU10" s="560"/>
      <c r="DV10" s="560"/>
      <c r="DW10" s="560"/>
      <c r="DX10" s="560"/>
      <c r="DY10" s="560"/>
      <c r="DZ10" s="560"/>
      <c r="EA10" s="560"/>
      <c r="EB10" s="560"/>
      <c r="EC10" s="560"/>
      <c r="ED10" s="560"/>
      <c r="EE10" s="561"/>
      <c r="EF10" s="559">
        <f t="shared" ref="EF10" si="2">EF11</f>
        <v>113016</v>
      </c>
      <c r="EG10" s="560"/>
      <c r="EH10" s="560"/>
      <c r="EI10" s="560"/>
      <c r="EJ10" s="560"/>
      <c r="EK10" s="560"/>
      <c r="EL10" s="560"/>
      <c r="EM10" s="560"/>
      <c r="EN10" s="560"/>
      <c r="EO10" s="560"/>
      <c r="EP10" s="560"/>
      <c r="EQ10" s="560"/>
      <c r="ER10" s="561"/>
      <c r="ES10" s="355"/>
      <c r="ET10" s="202"/>
      <c r="EU10" s="202"/>
      <c r="EV10" s="202"/>
      <c r="EW10" s="202"/>
      <c r="EX10" s="202"/>
      <c r="EY10" s="202"/>
      <c r="EZ10" s="202"/>
      <c r="FA10" s="202"/>
      <c r="FB10" s="202"/>
      <c r="FC10" s="202"/>
      <c r="FD10" s="202"/>
      <c r="FE10" s="356"/>
    </row>
    <row r="11" spans="1:161" s="9" customFormat="1" ht="18" customHeight="1" x14ac:dyDescent="0.25">
      <c r="A11" s="562" t="s">
        <v>55</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2"/>
      <c r="AY11" s="562"/>
      <c r="AZ11" s="562"/>
      <c r="BA11" s="562"/>
      <c r="BB11" s="562"/>
      <c r="BC11" s="562"/>
      <c r="BD11" s="562"/>
      <c r="BE11" s="562"/>
      <c r="BF11" s="562"/>
      <c r="BG11" s="562"/>
      <c r="BH11" s="562"/>
      <c r="BI11" s="562"/>
      <c r="BJ11" s="562"/>
      <c r="BK11" s="562"/>
      <c r="BL11" s="562"/>
      <c r="BM11" s="562"/>
      <c r="BN11" s="562"/>
      <c r="BO11" s="562"/>
      <c r="BP11" s="562"/>
      <c r="BQ11" s="562"/>
      <c r="BR11" s="562"/>
      <c r="BS11" s="562"/>
      <c r="BT11" s="562"/>
      <c r="BU11" s="562"/>
      <c r="BV11" s="562"/>
      <c r="BW11" s="563"/>
      <c r="BX11" s="250" t="s">
        <v>56</v>
      </c>
      <c r="BY11" s="251"/>
      <c r="BZ11" s="251"/>
      <c r="CA11" s="251"/>
      <c r="CB11" s="251"/>
      <c r="CC11" s="251"/>
      <c r="CD11" s="251"/>
      <c r="CE11" s="252"/>
      <c r="CF11" s="253" t="s">
        <v>54</v>
      </c>
      <c r="CG11" s="251"/>
      <c r="CH11" s="251"/>
      <c r="CI11" s="251"/>
      <c r="CJ11" s="251"/>
      <c r="CK11" s="251"/>
      <c r="CL11" s="251"/>
      <c r="CM11" s="251"/>
      <c r="CN11" s="251"/>
      <c r="CO11" s="251"/>
      <c r="CP11" s="251"/>
      <c r="CQ11" s="251"/>
      <c r="CR11" s="252"/>
      <c r="CS11" s="253"/>
      <c r="CT11" s="251"/>
      <c r="CU11" s="251"/>
      <c r="CV11" s="251"/>
      <c r="CW11" s="251"/>
      <c r="CX11" s="251"/>
      <c r="CY11" s="251"/>
      <c r="CZ11" s="251"/>
      <c r="DA11" s="251"/>
      <c r="DB11" s="251"/>
      <c r="DC11" s="251"/>
      <c r="DD11" s="251"/>
      <c r="DE11" s="252"/>
      <c r="DF11" s="254">
        <f>DF85+DF86+DF87-DF20-19090.34</f>
        <v>113016</v>
      </c>
      <c r="DG11" s="255"/>
      <c r="DH11" s="255"/>
      <c r="DI11" s="255"/>
      <c r="DJ11" s="255"/>
      <c r="DK11" s="255"/>
      <c r="DL11" s="255"/>
      <c r="DM11" s="255"/>
      <c r="DN11" s="255"/>
      <c r="DO11" s="255"/>
      <c r="DP11" s="255"/>
      <c r="DQ11" s="255"/>
      <c r="DR11" s="256"/>
      <c r="DS11" s="254">
        <f>DS85+DS86+DS87</f>
        <v>113016</v>
      </c>
      <c r="DT11" s="255"/>
      <c r="DU11" s="255"/>
      <c r="DV11" s="255"/>
      <c r="DW11" s="255"/>
      <c r="DX11" s="255"/>
      <c r="DY11" s="255"/>
      <c r="DZ11" s="255"/>
      <c r="EA11" s="255"/>
      <c r="EB11" s="255"/>
      <c r="EC11" s="255"/>
      <c r="ED11" s="255"/>
      <c r="EE11" s="256"/>
      <c r="EF11" s="254">
        <f>EF85+EF86+EF87</f>
        <v>113016</v>
      </c>
      <c r="EG11" s="255"/>
      <c r="EH11" s="255"/>
      <c r="EI11" s="255"/>
      <c r="EJ11" s="255"/>
      <c r="EK11" s="255"/>
      <c r="EL11" s="255"/>
      <c r="EM11" s="255"/>
      <c r="EN11" s="255"/>
      <c r="EO11" s="255"/>
      <c r="EP11" s="255"/>
      <c r="EQ11" s="255"/>
      <c r="ER11" s="256"/>
      <c r="ES11" s="169"/>
      <c r="ET11" s="170"/>
      <c r="EU11" s="170"/>
      <c r="EV11" s="170"/>
      <c r="EW11" s="170"/>
      <c r="EX11" s="170"/>
      <c r="EY11" s="170"/>
      <c r="EZ11" s="170"/>
      <c r="FA11" s="170"/>
      <c r="FB11" s="170"/>
      <c r="FC11" s="170"/>
      <c r="FD11" s="170"/>
      <c r="FE11" s="238"/>
    </row>
    <row r="12" spans="1:161" s="9" customFormat="1" ht="19.5" customHeight="1" thickBot="1" x14ac:dyDescent="0.3">
      <c r="A12" s="557" t="s">
        <v>252</v>
      </c>
      <c r="B12" s="557"/>
      <c r="C12" s="557"/>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7"/>
      <c r="AY12" s="557"/>
      <c r="AZ12" s="557"/>
      <c r="BA12" s="557"/>
      <c r="BB12" s="557"/>
      <c r="BC12" s="557"/>
      <c r="BD12" s="557"/>
      <c r="BE12" s="557"/>
      <c r="BF12" s="557"/>
      <c r="BG12" s="557"/>
      <c r="BH12" s="557"/>
      <c r="BI12" s="557"/>
      <c r="BJ12" s="557"/>
      <c r="BK12" s="557"/>
      <c r="BL12" s="557"/>
      <c r="BM12" s="557"/>
      <c r="BN12" s="557"/>
      <c r="BO12" s="557"/>
      <c r="BP12" s="557"/>
      <c r="BQ12" s="557"/>
      <c r="BR12" s="557"/>
      <c r="BS12" s="557"/>
      <c r="BT12" s="557"/>
      <c r="BU12" s="557"/>
      <c r="BV12" s="557"/>
      <c r="BW12" s="558"/>
      <c r="BX12" s="264"/>
      <c r="BY12" s="265"/>
      <c r="BZ12" s="265"/>
      <c r="CA12" s="265"/>
      <c r="CB12" s="265"/>
      <c r="CC12" s="265"/>
      <c r="CD12" s="265"/>
      <c r="CE12" s="266"/>
      <c r="CF12" s="267"/>
      <c r="CG12" s="265"/>
      <c r="CH12" s="265"/>
      <c r="CI12" s="265"/>
      <c r="CJ12" s="265"/>
      <c r="CK12" s="265"/>
      <c r="CL12" s="265"/>
      <c r="CM12" s="265"/>
      <c r="CN12" s="265"/>
      <c r="CO12" s="265"/>
      <c r="CP12" s="265"/>
      <c r="CQ12" s="265"/>
      <c r="CR12" s="266"/>
      <c r="CS12" s="267"/>
      <c r="CT12" s="265"/>
      <c r="CU12" s="265"/>
      <c r="CV12" s="265"/>
      <c r="CW12" s="265"/>
      <c r="CX12" s="265"/>
      <c r="CY12" s="265"/>
      <c r="CZ12" s="265"/>
      <c r="DA12" s="265"/>
      <c r="DB12" s="265"/>
      <c r="DC12" s="265"/>
      <c r="DD12" s="265"/>
      <c r="DE12" s="266"/>
      <c r="DF12" s="274"/>
      <c r="DG12" s="275"/>
      <c r="DH12" s="275"/>
      <c r="DI12" s="275"/>
      <c r="DJ12" s="275"/>
      <c r="DK12" s="275"/>
      <c r="DL12" s="275"/>
      <c r="DM12" s="275"/>
      <c r="DN12" s="275"/>
      <c r="DO12" s="275"/>
      <c r="DP12" s="275"/>
      <c r="DQ12" s="275"/>
      <c r="DR12" s="276"/>
      <c r="DS12" s="274"/>
      <c r="DT12" s="275"/>
      <c r="DU12" s="275"/>
      <c r="DV12" s="275"/>
      <c r="DW12" s="275"/>
      <c r="DX12" s="275"/>
      <c r="DY12" s="275"/>
      <c r="DZ12" s="275"/>
      <c r="EA12" s="275"/>
      <c r="EB12" s="275"/>
      <c r="EC12" s="275"/>
      <c r="ED12" s="275"/>
      <c r="EE12" s="276"/>
      <c r="EF12" s="274"/>
      <c r="EG12" s="275"/>
      <c r="EH12" s="275"/>
      <c r="EI12" s="275"/>
      <c r="EJ12" s="275"/>
      <c r="EK12" s="275"/>
      <c r="EL12" s="275"/>
      <c r="EM12" s="275"/>
      <c r="EN12" s="275"/>
      <c r="EO12" s="275"/>
      <c r="EP12" s="275"/>
      <c r="EQ12" s="275"/>
      <c r="ER12" s="276"/>
      <c r="ES12" s="172"/>
      <c r="ET12" s="173"/>
      <c r="EU12" s="173"/>
      <c r="EV12" s="173"/>
      <c r="EW12" s="173"/>
      <c r="EX12" s="173"/>
      <c r="EY12" s="173"/>
      <c r="EZ12" s="173"/>
      <c r="FA12" s="173"/>
      <c r="FB12" s="173"/>
      <c r="FC12" s="173"/>
      <c r="FD12" s="173"/>
      <c r="FE12" s="464"/>
    </row>
    <row r="13" spans="1:161" s="10" customFormat="1" ht="35.25" customHeight="1" thickBot="1" x14ac:dyDescent="0.3">
      <c r="A13" s="296" t="s">
        <v>57</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8"/>
      <c r="BX13" s="299" t="s">
        <v>58</v>
      </c>
      <c r="BY13" s="300"/>
      <c r="BZ13" s="300"/>
      <c r="CA13" s="300"/>
      <c r="CB13" s="300"/>
      <c r="CC13" s="300"/>
      <c r="CD13" s="300"/>
      <c r="CE13" s="301"/>
      <c r="CF13" s="302" t="s">
        <v>59</v>
      </c>
      <c r="CG13" s="300"/>
      <c r="CH13" s="300"/>
      <c r="CI13" s="300"/>
      <c r="CJ13" s="300"/>
      <c r="CK13" s="300"/>
      <c r="CL13" s="300"/>
      <c r="CM13" s="300"/>
      <c r="CN13" s="300"/>
      <c r="CO13" s="300"/>
      <c r="CP13" s="300"/>
      <c r="CQ13" s="300"/>
      <c r="CR13" s="301"/>
      <c r="CS13" s="302"/>
      <c r="CT13" s="300"/>
      <c r="CU13" s="300"/>
      <c r="CV13" s="300"/>
      <c r="CW13" s="300"/>
      <c r="CX13" s="300"/>
      <c r="CY13" s="300"/>
      <c r="CZ13" s="300"/>
      <c r="DA13" s="300"/>
      <c r="DB13" s="300"/>
      <c r="DC13" s="300"/>
      <c r="DD13" s="300"/>
      <c r="DE13" s="301"/>
      <c r="DF13" s="290">
        <f>DF14+DF16</f>
        <v>200000</v>
      </c>
      <c r="DG13" s="291"/>
      <c r="DH13" s="291"/>
      <c r="DI13" s="291"/>
      <c r="DJ13" s="291"/>
      <c r="DK13" s="291"/>
      <c r="DL13" s="291"/>
      <c r="DM13" s="291"/>
      <c r="DN13" s="291"/>
      <c r="DO13" s="291"/>
      <c r="DP13" s="291"/>
      <c r="DQ13" s="291"/>
      <c r="DR13" s="292"/>
      <c r="DS13" s="290">
        <f t="shared" ref="DS13" si="3">DS14+DS16</f>
        <v>200000</v>
      </c>
      <c r="DT13" s="291"/>
      <c r="DU13" s="291"/>
      <c r="DV13" s="291"/>
      <c r="DW13" s="291"/>
      <c r="DX13" s="291"/>
      <c r="DY13" s="291"/>
      <c r="DZ13" s="291"/>
      <c r="EA13" s="291"/>
      <c r="EB13" s="291"/>
      <c r="EC13" s="291"/>
      <c r="ED13" s="291"/>
      <c r="EE13" s="292"/>
      <c r="EF13" s="290">
        <f>EF14+EF16</f>
        <v>200000</v>
      </c>
      <c r="EG13" s="291"/>
      <c r="EH13" s="291"/>
      <c r="EI13" s="291"/>
      <c r="EJ13" s="291"/>
      <c r="EK13" s="291"/>
      <c r="EL13" s="291"/>
      <c r="EM13" s="291"/>
      <c r="EN13" s="291"/>
      <c r="EO13" s="291"/>
      <c r="EP13" s="291"/>
      <c r="EQ13" s="291"/>
      <c r="ER13" s="292"/>
      <c r="ES13" s="390"/>
      <c r="ET13" s="373"/>
      <c r="EU13" s="373"/>
      <c r="EV13" s="373"/>
      <c r="EW13" s="373"/>
      <c r="EX13" s="373"/>
      <c r="EY13" s="373"/>
      <c r="EZ13" s="373"/>
      <c r="FA13" s="373"/>
      <c r="FB13" s="373"/>
      <c r="FC13" s="373"/>
      <c r="FD13" s="373"/>
      <c r="FE13" s="391"/>
    </row>
    <row r="14" spans="1:161" s="9" customFormat="1" ht="65.25" customHeight="1" x14ac:dyDescent="0.25">
      <c r="A14" s="294" t="s">
        <v>60</v>
      </c>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5"/>
      <c r="BX14" s="280" t="s">
        <v>61</v>
      </c>
      <c r="BY14" s="281"/>
      <c r="BZ14" s="281"/>
      <c r="CA14" s="281"/>
      <c r="CB14" s="281"/>
      <c r="CC14" s="281"/>
      <c r="CD14" s="281"/>
      <c r="CE14" s="282"/>
      <c r="CF14" s="283" t="s">
        <v>59</v>
      </c>
      <c r="CG14" s="281"/>
      <c r="CH14" s="281"/>
      <c r="CI14" s="281"/>
      <c r="CJ14" s="281"/>
      <c r="CK14" s="281"/>
      <c r="CL14" s="281"/>
      <c r="CM14" s="281"/>
      <c r="CN14" s="281"/>
      <c r="CO14" s="281"/>
      <c r="CP14" s="281"/>
      <c r="CQ14" s="281"/>
      <c r="CR14" s="282"/>
      <c r="CS14" s="283"/>
      <c r="CT14" s="281"/>
      <c r="CU14" s="281"/>
      <c r="CV14" s="281"/>
      <c r="CW14" s="281"/>
      <c r="CX14" s="281"/>
      <c r="CY14" s="281"/>
      <c r="CZ14" s="281"/>
      <c r="DA14" s="281"/>
      <c r="DB14" s="281"/>
      <c r="DC14" s="281"/>
      <c r="DD14" s="281"/>
      <c r="DE14" s="282"/>
      <c r="DF14" s="287"/>
      <c r="DG14" s="288"/>
      <c r="DH14" s="288"/>
      <c r="DI14" s="288"/>
      <c r="DJ14" s="288"/>
      <c r="DK14" s="288"/>
      <c r="DL14" s="288"/>
      <c r="DM14" s="288"/>
      <c r="DN14" s="288"/>
      <c r="DO14" s="288"/>
      <c r="DP14" s="288"/>
      <c r="DQ14" s="288"/>
      <c r="DR14" s="289"/>
      <c r="DS14" s="287"/>
      <c r="DT14" s="288"/>
      <c r="DU14" s="288"/>
      <c r="DV14" s="288"/>
      <c r="DW14" s="288"/>
      <c r="DX14" s="288"/>
      <c r="DY14" s="288"/>
      <c r="DZ14" s="288"/>
      <c r="EA14" s="288"/>
      <c r="EB14" s="288"/>
      <c r="EC14" s="288"/>
      <c r="ED14" s="288"/>
      <c r="EE14" s="289"/>
      <c r="EF14" s="287"/>
      <c r="EG14" s="288"/>
      <c r="EH14" s="288"/>
      <c r="EI14" s="288"/>
      <c r="EJ14" s="288"/>
      <c r="EK14" s="288"/>
      <c r="EL14" s="288"/>
      <c r="EM14" s="288"/>
      <c r="EN14" s="288"/>
      <c r="EO14" s="288"/>
      <c r="EP14" s="288"/>
      <c r="EQ14" s="288"/>
      <c r="ER14" s="289"/>
      <c r="ES14" s="355"/>
      <c r="ET14" s="202"/>
      <c r="EU14" s="202"/>
      <c r="EV14" s="202"/>
      <c r="EW14" s="202"/>
      <c r="EX14" s="202"/>
      <c r="EY14" s="202"/>
      <c r="EZ14" s="202"/>
      <c r="FA14" s="202"/>
      <c r="FB14" s="202"/>
      <c r="FC14" s="202"/>
      <c r="FD14" s="202"/>
      <c r="FE14" s="356"/>
    </row>
    <row r="15" spans="1:161" s="148" customFormat="1" ht="65.25" customHeight="1" x14ac:dyDescent="0.25">
      <c r="A15" s="569" t="s">
        <v>62</v>
      </c>
      <c r="B15" s="569"/>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569"/>
      <c r="BL15" s="569"/>
      <c r="BM15" s="569"/>
      <c r="BN15" s="569"/>
      <c r="BO15" s="569"/>
      <c r="BP15" s="569"/>
      <c r="BQ15" s="569"/>
      <c r="BR15" s="569"/>
      <c r="BS15" s="569"/>
      <c r="BT15" s="569"/>
      <c r="BU15" s="569"/>
      <c r="BV15" s="569"/>
      <c r="BW15" s="570"/>
      <c r="BX15" s="571" t="s">
        <v>63</v>
      </c>
      <c r="BY15" s="572"/>
      <c r="BZ15" s="572"/>
      <c r="CA15" s="572"/>
      <c r="CB15" s="572"/>
      <c r="CC15" s="572"/>
      <c r="CD15" s="572"/>
      <c r="CE15" s="573"/>
      <c r="CF15" s="574" t="s">
        <v>59</v>
      </c>
      <c r="CG15" s="572"/>
      <c r="CH15" s="572"/>
      <c r="CI15" s="572"/>
      <c r="CJ15" s="572"/>
      <c r="CK15" s="572"/>
      <c r="CL15" s="572"/>
      <c r="CM15" s="572"/>
      <c r="CN15" s="572"/>
      <c r="CO15" s="572"/>
      <c r="CP15" s="572"/>
      <c r="CQ15" s="572"/>
      <c r="CR15" s="573"/>
      <c r="CS15" s="574"/>
      <c r="CT15" s="572"/>
      <c r="CU15" s="572"/>
      <c r="CV15" s="572"/>
      <c r="CW15" s="572"/>
      <c r="CX15" s="572"/>
      <c r="CY15" s="572"/>
      <c r="CZ15" s="572"/>
      <c r="DA15" s="572"/>
      <c r="DB15" s="572"/>
      <c r="DC15" s="572"/>
      <c r="DD15" s="572"/>
      <c r="DE15" s="573"/>
      <c r="DF15" s="575"/>
      <c r="DG15" s="576"/>
      <c r="DH15" s="576"/>
      <c r="DI15" s="576"/>
      <c r="DJ15" s="576"/>
      <c r="DK15" s="576"/>
      <c r="DL15" s="576"/>
      <c r="DM15" s="576"/>
      <c r="DN15" s="576"/>
      <c r="DO15" s="576"/>
      <c r="DP15" s="576"/>
      <c r="DQ15" s="576"/>
      <c r="DR15" s="577"/>
      <c r="DS15" s="575"/>
      <c r="DT15" s="576"/>
      <c r="DU15" s="576"/>
      <c r="DV15" s="576"/>
      <c r="DW15" s="576"/>
      <c r="DX15" s="576"/>
      <c r="DY15" s="576"/>
      <c r="DZ15" s="576"/>
      <c r="EA15" s="576"/>
      <c r="EB15" s="576"/>
      <c r="EC15" s="576"/>
      <c r="ED15" s="576"/>
      <c r="EE15" s="577"/>
      <c r="EF15" s="575"/>
      <c r="EG15" s="576"/>
      <c r="EH15" s="576"/>
      <c r="EI15" s="576"/>
      <c r="EJ15" s="576"/>
      <c r="EK15" s="576"/>
      <c r="EL15" s="576"/>
      <c r="EM15" s="576"/>
      <c r="EN15" s="576"/>
      <c r="EO15" s="576"/>
      <c r="EP15" s="576"/>
      <c r="EQ15" s="576"/>
      <c r="ER15" s="577"/>
      <c r="ES15" s="578"/>
      <c r="ET15" s="579"/>
      <c r="EU15" s="579"/>
      <c r="EV15" s="579"/>
      <c r="EW15" s="579"/>
      <c r="EX15" s="579"/>
      <c r="EY15" s="579"/>
      <c r="EZ15" s="579"/>
      <c r="FA15" s="579"/>
      <c r="FB15" s="579"/>
      <c r="FC15" s="579"/>
      <c r="FD15" s="579"/>
      <c r="FE15" s="580"/>
    </row>
    <row r="16" spans="1:161" s="9" customFormat="1" ht="23.25" customHeight="1" x14ac:dyDescent="0.25">
      <c r="A16" s="602" t="s">
        <v>253</v>
      </c>
      <c r="B16" s="603"/>
      <c r="C16" s="603"/>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c r="AS16" s="603"/>
      <c r="AT16" s="603"/>
      <c r="AU16" s="603"/>
      <c r="AV16" s="603"/>
      <c r="AW16" s="603"/>
      <c r="AX16" s="603"/>
      <c r="AY16" s="603"/>
      <c r="AZ16" s="603"/>
      <c r="BA16" s="603"/>
      <c r="BB16" s="603"/>
      <c r="BC16" s="603"/>
      <c r="BD16" s="603"/>
      <c r="BE16" s="603"/>
      <c r="BF16" s="603"/>
      <c r="BG16" s="603"/>
      <c r="BH16" s="603"/>
      <c r="BI16" s="603"/>
      <c r="BJ16" s="603"/>
      <c r="BK16" s="603"/>
      <c r="BL16" s="603"/>
      <c r="BM16" s="603"/>
      <c r="BN16" s="603"/>
      <c r="BO16" s="603"/>
      <c r="BP16" s="603"/>
      <c r="BQ16" s="603"/>
      <c r="BR16" s="603"/>
      <c r="BS16" s="603"/>
      <c r="BT16" s="603"/>
      <c r="BU16" s="603"/>
      <c r="BV16" s="603"/>
      <c r="BW16" s="604"/>
      <c r="BX16" s="605" t="s">
        <v>254</v>
      </c>
      <c r="BY16" s="606"/>
      <c r="BZ16" s="606"/>
      <c r="CA16" s="606"/>
      <c r="CB16" s="606"/>
      <c r="CC16" s="606"/>
      <c r="CD16" s="606"/>
      <c r="CE16" s="607"/>
      <c r="CF16" s="608" t="s">
        <v>59</v>
      </c>
      <c r="CG16" s="606"/>
      <c r="CH16" s="606"/>
      <c r="CI16" s="606"/>
      <c r="CJ16" s="606"/>
      <c r="CK16" s="606"/>
      <c r="CL16" s="606"/>
      <c r="CM16" s="606"/>
      <c r="CN16" s="606"/>
      <c r="CO16" s="606"/>
      <c r="CP16" s="606"/>
      <c r="CQ16" s="606"/>
      <c r="CR16" s="607"/>
      <c r="CS16" s="608"/>
      <c r="CT16" s="606"/>
      <c r="CU16" s="606"/>
      <c r="CV16" s="606"/>
      <c r="CW16" s="606"/>
      <c r="CX16" s="606"/>
      <c r="CY16" s="606"/>
      <c r="CZ16" s="606"/>
      <c r="DA16" s="606"/>
      <c r="DB16" s="606"/>
      <c r="DC16" s="606"/>
      <c r="DD16" s="606"/>
      <c r="DE16" s="607"/>
      <c r="DF16" s="581">
        <f>DF36-DF10-DF20-DF15-DF17-DF7</f>
        <v>200000</v>
      </c>
      <c r="DG16" s="582"/>
      <c r="DH16" s="582"/>
      <c r="DI16" s="582"/>
      <c r="DJ16" s="582"/>
      <c r="DK16" s="582"/>
      <c r="DL16" s="582"/>
      <c r="DM16" s="582"/>
      <c r="DN16" s="582"/>
      <c r="DO16" s="582"/>
      <c r="DP16" s="582"/>
      <c r="DQ16" s="582"/>
      <c r="DR16" s="583"/>
      <c r="DS16" s="581">
        <f>DS36-DS10</f>
        <v>200000</v>
      </c>
      <c r="DT16" s="582"/>
      <c r="DU16" s="582"/>
      <c r="DV16" s="582"/>
      <c r="DW16" s="582"/>
      <c r="DX16" s="582"/>
      <c r="DY16" s="582"/>
      <c r="DZ16" s="582"/>
      <c r="EA16" s="582"/>
      <c r="EB16" s="582"/>
      <c r="EC16" s="582"/>
      <c r="ED16" s="582"/>
      <c r="EE16" s="583"/>
      <c r="EF16" s="581">
        <f t="shared" ref="EF16" si="4">EF36-EF10</f>
        <v>200000</v>
      </c>
      <c r="EG16" s="582"/>
      <c r="EH16" s="582"/>
      <c r="EI16" s="582"/>
      <c r="EJ16" s="582"/>
      <c r="EK16" s="582"/>
      <c r="EL16" s="582"/>
      <c r="EM16" s="582"/>
      <c r="EN16" s="582"/>
      <c r="EO16" s="582"/>
      <c r="EP16" s="582"/>
      <c r="EQ16" s="582"/>
      <c r="ER16" s="583"/>
      <c r="ES16" s="584"/>
      <c r="ET16" s="585"/>
      <c r="EU16" s="585"/>
      <c r="EV16" s="585"/>
      <c r="EW16" s="585"/>
      <c r="EX16" s="585"/>
      <c r="EY16" s="585"/>
      <c r="EZ16" s="585"/>
      <c r="FA16" s="585"/>
      <c r="FB16" s="585"/>
      <c r="FC16" s="585"/>
      <c r="FD16" s="585"/>
      <c r="FE16" s="586"/>
    </row>
    <row r="17" spans="1:161" s="9" customFormat="1" ht="33" customHeight="1" x14ac:dyDescent="0.25">
      <c r="A17" s="587" t="s">
        <v>64</v>
      </c>
      <c r="B17" s="587"/>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8"/>
      <c r="BX17" s="589" t="s">
        <v>65</v>
      </c>
      <c r="BY17" s="590"/>
      <c r="BZ17" s="590"/>
      <c r="CA17" s="590"/>
      <c r="CB17" s="590"/>
      <c r="CC17" s="590"/>
      <c r="CD17" s="590"/>
      <c r="CE17" s="591"/>
      <c r="CF17" s="592" t="s">
        <v>66</v>
      </c>
      <c r="CG17" s="590"/>
      <c r="CH17" s="590"/>
      <c r="CI17" s="590"/>
      <c r="CJ17" s="590"/>
      <c r="CK17" s="590"/>
      <c r="CL17" s="590"/>
      <c r="CM17" s="590"/>
      <c r="CN17" s="590"/>
      <c r="CO17" s="590"/>
      <c r="CP17" s="590"/>
      <c r="CQ17" s="590"/>
      <c r="CR17" s="591"/>
      <c r="CS17" s="592"/>
      <c r="CT17" s="590"/>
      <c r="CU17" s="590"/>
      <c r="CV17" s="590"/>
      <c r="CW17" s="590"/>
      <c r="CX17" s="590"/>
      <c r="CY17" s="590"/>
      <c r="CZ17" s="590"/>
      <c r="DA17" s="590"/>
      <c r="DB17" s="590"/>
      <c r="DC17" s="590"/>
      <c r="DD17" s="590"/>
      <c r="DE17" s="591"/>
      <c r="DF17" s="593">
        <f>DF18</f>
        <v>0</v>
      </c>
      <c r="DG17" s="594"/>
      <c r="DH17" s="594"/>
      <c r="DI17" s="594"/>
      <c r="DJ17" s="594"/>
      <c r="DK17" s="594"/>
      <c r="DL17" s="594"/>
      <c r="DM17" s="594"/>
      <c r="DN17" s="594"/>
      <c r="DO17" s="594"/>
      <c r="DP17" s="594"/>
      <c r="DQ17" s="594"/>
      <c r="DR17" s="595"/>
      <c r="DS17" s="596"/>
      <c r="DT17" s="597"/>
      <c r="DU17" s="597"/>
      <c r="DV17" s="597"/>
      <c r="DW17" s="597"/>
      <c r="DX17" s="597"/>
      <c r="DY17" s="597"/>
      <c r="DZ17" s="597"/>
      <c r="EA17" s="597"/>
      <c r="EB17" s="597"/>
      <c r="EC17" s="597"/>
      <c r="ED17" s="597"/>
      <c r="EE17" s="598"/>
      <c r="EF17" s="596"/>
      <c r="EG17" s="597"/>
      <c r="EH17" s="597"/>
      <c r="EI17" s="597"/>
      <c r="EJ17" s="597"/>
      <c r="EK17" s="597"/>
      <c r="EL17" s="597"/>
      <c r="EM17" s="597"/>
      <c r="EN17" s="597"/>
      <c r="EO17" s="597"/>
      <c r="EP17" s="597"/>
      <c r="EQ17" s="597"/>
      <c r="ER17" s="598"/>
      <c r="ES17" s="599"/>
      <c r="ET17" s="600"/>
      <c r="EU17" s="600"/>
      <c r="EV17" s="600"/>
      <c r="EW17" s="600"/>
      <c r="EX17" s="600"/>
      <c r="EY17" s="600"/>
      <c r="EZ17" s="600"/>
      <c r="FA17" s="600"/>
      <c r="FB17" s="600"/>
      <c r="FC17" s="600"/>
      <c r="FD17" s="600"/>
      <c r="FE17" s="601"/>
    </row>
    <row r="18" spans="1:161" s="9" customFormat="1" ht="11.1" customHeight="1" x14ac:dyDescent="0.25">
      <c r="A18" s="622" t="s">
        <v>55</v>
      </c>
      <c r="B18" s="622"/>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c r="BF18" s="622"/>
      <c r="BG18" s="622"/>
      <c r="BH18" s="622"/>
      <c r="BI18" s="622"/>
      <c r="BJ18" s="622"/>
      <c r="BK18" s="622"/>
      <c r="BL18" s="622"/>
      <c r="BM18" s="622"/>
      <c r="BN18" s="622"/>
      <c r="BO18" s="622"/>
      <c r="BP18" s="622"/>
      <c r="BQ18" s="622"/>
      <c r="BR18" s="622"/>
      <c r="BS18" s="622"/>
      <c r="BT18" s="622"/>
      <c r="BU18" s="622"/>
      <c r="BV18" s="622"/>
      <c r="BW18" s="623"/>
      <c r="BX18" s="626" t="s">
        <v>67</v>
      </c>
      <c r="BY18" s="627"/>
      <c r="BZ18" s="627"/>
      <c r="CA18" s="627"/>
      <c r="CB18" s="627"/>
      <c r="CC18" s="627"/>
      <c r="CD18" s="627"/>
      <c r="CE18" s="628"/>
      <c r="CF18" s="632" t="s">
        <v>66</v>
      </c>
      <c r="CG18" s="627"/>
      <c r="CH18" s="627"/>
      <c r="CI18" s="627"/>
      <c r="CJ18" s="627"/>
      <c r="CK18" s="627"/>
      <c r="CL18" s="627"/>
      <c r="CM18" s="627"/>
      <c r="CN18" s="627"/>
      <c r="CO18" s="627"/>
      <c r="CP18" s="627"/>
      <c r="CQ18" s="627"/>
      <c r="CR18" s="628"/>
      <c r="CS18" s="632"/>
      <c r="CT18" s="627"/>
      <c r="CU18" s="627"/>
      <c r="CV18" s="627"/>
      <c r="CW18" s="627"/>
      <c r="CX18" s="627"/>
      <c r="CY18" s="627"/>
      <c r="CZ18" s="627"/>
      <c r="DA18" s="627"/>
      <c r="DB18" s="627"/>
      <c r="DC18" s="627"/>
      <c r="DD18" s="627"/>
      <c r="DE18" s="628"/>
      <c r="DF18" s="634"/>
      <c r="DG18" s="635"/>
      <c r="DH18" s="635"/>
      <c r="DI18" s="635"/>
      <c r="DJ18" s="635"/>
      <c r="DK18" s="635"/>
      <c r="DL18" s="635"/>
      <c r="DM18" s="635"/>
      <c r="DN18" s="635"/>
      <c r="DO18" s="635"/>
      <c r="DP18" s="635"/>
      <c r="DQ18" s="635"/>
      <c r="DR18" s="636"/>
      <c r="DS18" s="609"/>
      <c r="DT18" s="610"/>
      <c r="DU18" s="610"/>
      <c r="DV18" s="610"/>
      <c r="DW18" s="610"/>
      <c r="DX18" s="610"/>
      <c r="DY18" s="610"/>
      <c r="DZ18" s="610"/>
      <c r="EA18" s="610"/>
      <c r="EB18" s="610"/>
      <c r="EC18" s="610"/>
      <c r="ED18" s="610"/>
      <c r="EE18" s="611"/>
      <c r="EF18" s="609"/>
      <c r="EG18" s="610"/>
      <c r="EH18" s="610"/>
      <c r="EI18" s="610"/>
      <c r="EJ18" s="610"/>
      <c r="EK18" s="610"/>
      <c r="EL18" s="610"/>
      <c r="EM18" s="610"/>
      <c r="EN18" s="610"/>
      <c r="EO18" s="610"/>
      <c r="EP18" s="610"/>
      <c r="EQ18" s="610"/>
      <c r="ER18" s="611"/>
      <c r="ES18" s="615"/>
      <c r="ET18" s="616"/>
      <c r="EU18" s="616"/>
      <c r="EV18" s="616"/>
      <c r="EW18" s="616"/>
      <c r="EX18" s="616"/>
      <c r="EY18" s="616"/>
      <c r="EZ18" s="616"/>
      <c r="FA18" s="616"/>
      <c r="FB18" s="616"/>
      <c r="FC18" s="616"/>
      <c r="FD18" s="616"/>
      <c r="FE18" s="617"/>
    </row>
    <row r="19" spans="1:161" s="9" customFormat="1" ht="10.5" customHeight="1" x14ac:dyDescent="0.25">
      <c r="A19" s="624"/>
      <c r="B19" s="624"/>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c r="AX19" s="624"/>
      <c r="AY19" s="624"/>
      <c r="AZ19" s="624"/>
      <c r="BA19" s="624"/>
      <c r="BB19" s="624"/>
      <c r="BC19" s="624"/>
      <c r="BD19" s="624"/>
      <c r="BE19" s="624"/>
      <c r="BF19" s="624"/>
      <c r="BG19" s="624"/>
      <c r="BH19" s="624"/>
      <c r="BI19" s="624"/>
      <c r="BJ19" s="624"/>
      <c r="BK19" s="624"/>
      <c r="BL19" s="624"/>
      <c r="BM19" s="624"/>
      <c r="BN19" s="624"/>
      <c r="BO19" s="624"/>
      <c r="BP19" s="624"/>
      <c r="BQ19" s="624"/>
      <c r="BR19" s="624"/>
      <c r="BS19" s="624"/>
      <c r="BT19" s="624"/>
      <c r="BU19" s="624"/>
      <c r="BV19" s="624"/>
      <c r="BW19" s="625"/>
      <c r="BX19" s="629"/>
      <c r="BY19" s="630"/>
      <c r="BZ19" s="630"/>
      <c r="CA19" s="630"/>
      <c r="CB19" s="630"/>
      <c r="CC19" s="630"/>
      <c r="CD19" s="630"/>
      <c r="CE19" s="631"/>
      <c r="CF19" s="633"/>
      <c r="CG19" s="630"/>
      <c r="CH19" s="630"/>
      <c r="CI19" s="630"/>
      <c r="CJ19" s="630"/>
      <c r="CK19" s="630"/>
      <c r="CL19" s="630"/>
      <c r="CM19" s="630"/>
      <c r="CN19" s="630"/>
      <c r="CO19" s="630"/>
      <c r="CP19" s="630"/>
      <c r="CQ19" s="630"/>
      <c r="CR19" s="631"/>
      <c r="CS19" s="633"/>
      <c r="CT19" s="630"/>
      <c r="CU19" s="630"/>
      <c r="CV19" s="630"/>
      <c r="CW19" s="630"/>
      <c r="CX19" s="630"/>
      <c r="CY19" s="630"/>
      <c r="CZ19" s="630"/>
      <c r="DA19" s="630"/>
      <c r="DB19" s="630"/>
      <c r="DC19" s="630"/>
      <c r="DD19" s="630"/>
      <c r="DE19" s="631"/>
      <c r="DF19" s="637"/>
      <c r="DG19" s="638"/>
      <c r="DH19" s="638"/>
      <c r="DI19" s="638"/>
      <c r="DJ19" s="638"/>
      <c r="DK19" s="638"/>
      <c r="DL19" s="638"/>
      <c r="DM19" s="638"/>
      <c r="DN19" s="638"/>
      <c r="DO19" s="638"/>
      <c r="DP19" s="638"/>
      <c r="DQ19" s="638"/>
      <c r="DR19" s="639"/>
      <c r="DS19" s="612"/>
      <c r="DT19" s="613"/>
      <c r="DU19" s="613"/>
      <c r="DV19" s="613"/>
      <c r="DW19" s="613"/>
      <c r="DX19" s="613"/>
      <c r="DY19" s="613"/>
      <c r="DZ19" s="613"/>
      <c r="EA19" s="613"/>
      <c r="EB19" s="613"/>
      <c r="EC19" s="613"/>
      <c r="ED19" s="613"/>
      <c r="EE19" s="614"/>
      <c r="EF19" s="612"/>
      <c r="EG19" s="613"/>
      <c r="EH19" s="613"/>
      <c r="EI19" s="613"/>
      <c r="EJ19" s="613"/>
      <c r="EK19" s="613"/>
      <c r="EL19" s="613"/>
      <c r="EM19" s="613"/>
      <c r="EN19" s="613"/>
      <c r="EO19" s="613"/>
      <c r="EP19" s="613"/>
      <c r="EQ19" s="613"/>
      <c r="ER19" s="614"/>
      <c r="ES19" s="618"/>
      <c r="ET19" s="619"/>
      <c r="EU19" s="619"/>
      <c r="EV19" s="619"/>
      <c r="EW19" s="619"/>
      <c r="EX19" s="619"/>
      <c r="EY19" s="619"/>
      <c r="EZ19" s="619"/>
      <c r="FA19" s="619"/>
      <c r="FB19" s="619"/>
      <c r="FC19" s="619"/>
      <c r="FD19" s="619"/>
      <c r="FE19" s="620"/>
    </row>
    <row r="20" spans="1:161" s="10" customFormat="1" ht="18" customHeight="1" x14ac:dyDescent="0.25">
      <c r="A20" s="564" t="s">
        <v>68</v>
      </c>
      <c r="B20" s="564"/>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564"/>
      <c r="AT20" s="564"/>
      <c r="AU20" s="564"/>
      <c r="AV20" s="564"/>
      <c r="AW20" s="564"/>
      <c r="AX20" s="564"/>
      <c r="AY20" s="564"/>
      <c r="AZ20" s="564"/>
      <c r="BA20" s="564"/>
      <c r="BB20" s="564"/>
      <c r="BC20" s="564"/>
      <c r="BD20" s="564"/>
      <c r="BE20" s="564"/>
      <c r="BF20" s="564"/>
      <c r="BG20" s="564"/>
      <c r="BH20" s="564"/>
      <c r="BI20" s="564"/>
      <c r="BJ20" s="564"/>
      <c r="BK20" s="564"/>
      <c r="BL20" s="564"/>
      <c r="BM20" s="564"/>
      <c r="BN20" s="564"/>
      <c r="BO20" s="564"/>
      <c r="BP20" s="564"/>
      <c r="BQ20" s="564"/>
      <c r="BR20" s="564"/>
      <c r="BS20" s="564"/>
      <c r="BT20" s="564"/>
      <c r="BU20" s="564"/>
      <c r="BV20" s="564"/>
      <c r="BW20" s="621"/>
      <c r="BX20" s="605" t="s">
        <v>69</v>
      </c>
      <c r="BY20" s="606"/>
      <c r="BZ20" s="606"/>
      <c r="CA20" s="606"/>
      <c r="CB20" s="606"/>
      <c r="CC20" s="606"/>
      <c r="CD20" s="606"/>
      <c r="CE20" s="607"/>
      <c r="CF20" s="608" t="s">
        <v>70</v>
      </c>
      <c r="CG20" s="606"/>
      <c r="CH20" s="606"/>
      <c r="CI20" s="606"/>
      <c r="CJ20" s="606"/>
      <c r="CK20" s="606"/>
      <c r="CL20" s="606"/>
      <c r="CM20" s="606"/>
      <c r="CN20" s="606"/>
      <c r="CO20" s="606"/>
      <c r="CP20" s="606"/>
      <c r="CQ20" s="606"/>
      <c r="CR20" s="607"/>
      <c r="CS20" s="608"/>
      <c r="CT20" s="606"/>
      <c r="CU20" s="606"/>
      <c r="CV20" s="606"/>
      <c r="CW20" s="606"/>
      <c r="CX20" s="606"/>
      <c r="CY20" s="606"/>
      <c r="CZ20" s="606"/>
      <c r="DA20" s="606"/>
      <c r="DB20" s="606"/>
      <c r="DC20" s="606"/>
      <c r="DD20" s="606"/>
      <c r="DE20" s="607"/>
      <c r="DF20" s="581">
        <f>DF22+DF23</f>
        <v>0</v>
      </c>
      <c r="DG20" s="582"/>
      <c r="DH20" s="582"/>
      <c r="DI20" s="582"/>
      <c r="DJ20" s="582"/>
      <c r="DK20" s="582"/>
      <c r="DL20" s="582"/>
      <c r="DM20" s="582"/>
      <c r="DN20" s="582"/>
      <c r="DO20" s="582"/>
      <c r="DP20" s="582"/>
      <c r="DQ20" s="582"/>
      <c r="DR20" s="583"/>
      <c r="DS20" s="581">
        <f t="shared" ref="DS20" si="5">DS22+DS23</f>
        <v>0</v>
      </c>
      <c r="DT20" s="582"/>
      <c r="DU20" s="582"/>
      <c r="DV20" s="582"/>
      <c r="DW20" s="582"/>
      <c r="DX20" s="582"/>
      <c r="DY20" s="582"/>
      <c r="DZ20" s="582"/>
      <c r="EA20" s="582"/>
      <c r="EB20" s="582"/>
      <c r="EC20" s="582"/>
      <c r="ED20" s="582"/>
      <c r="EE20" s="583"/>
      <c r="EF20" s="581">
        <f t="shared" ref="EF20" si="6">EF22+EF23</f>
        <v>0</v>
      </c>
      <c r="EG20" s="582"/>
      <c r="EH20" s="582"/>
      <c r="EI20" s="582"/>
      <c r="EJ20" s="582"/>
      <c r="EK20" s="582"/>
      <c r="EL20" s="582"/>
      <c r="EM20" s="582"/>
      <c r="EN20" s="582"/>
      <c r="EO20" s="582"/>
      <c r="EP20" s="582"/>
      <c r="EQ20" s="582"/>
      <c r="ER20" s="583"/>
      <c r="ES20" s="584"/>
      <c r="ET20" s="585"/>
      <c r="EU20" s="585"/>
      <c r="EV20" s="585"/>
      <c r="EW20" s="585"/>
      <c r="EX20" s="585"/>
      <c r="EY20" s="585"/>
      <c r="EZ20" s="585"/>
      <c r="FA20" s="585"/>
      <c r="FB20" s="585"/>
      <c r="FC20" s="585"/>
      <c r="FD20" s="585"/>
      <c r="FE20" s="586"/>
    </row>
    <row r="21" spans="1:161" s="9" customFormat="1" ht="13.5" customHeight="1" x14ac:dyDescent="0.25">
      <c r="A21" s="249" t="s">
        <v>55</v>
      </c>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50"/>
      <c r="BY21" s="251"/>
      <c r="BZ21" s="251"/>
      <c r="CA21" s="251"/>
      <c r="CB21" s="251"/>
      <c r="CC21" s="251"/>
      <c r="CD21" s="251"/>
      <c r="CE21" s="252"/>
      <c r="CF21" s="253"/>
      <c r="CG21" s="251"/>
      <c r="CH21" s="251"/>
      <c r="CI21" s="251"/>
      <c r="CJ21" s="251"/>
      <c r="CK21" s="251"/>
      <c r="CL21" s="251"/>
      <c r="CM21" s="251"/>
      <c r="CN21" s="251"/>
      <c r="CO21" s="251"/>
      <c r="CP21" s="251"/>
      <c r="CQ21" s="251"/>
      <c r="CR21" s="252"/>
      <c r="CS21" s="122"/>
      <c r="CT21" s="120"/>
      <c r="CU21" s="120"/>
      <c r="CV21" s="120"/>
      <c r="CW21" s="120"/>
      <c r="CX21" s="120"/>
      <c r="CY21" s="120"/>
      <c r="CZ21" s="120"/>
      <c r="DA21" s="120"/>
      <c r="DB21" s="120"/>
      <c r="DC21" s="120"/>
      <c r="DD21" s="120"/>
      <c r="DE21" s="121"/>
      <c r="DF21" s="143"/>
      <c r="DG21" s="144"/>
      <c r="DH21" s="144"/>
      <c r="DI21" s="144"/>
      <c r="DJ21" s="144"/>
      <c r="DK21" s="144"/>
      <c r="DL21" s="144"/>
      <c r="DM21" s="144"/>
      <c r="DN21" s="144"/>
      <c r="DO21" s="144"/>
      <c r="DP21" s="144"/>
      <c r="DQ21" s="144"/>
      <c r="DR21" s="145"/>
      <c r="DS21" s="140"/>
      <c r="DT21" s="141"/>
      <c r="DU21" s="141"/>
      <c r="DV21" s="141"/>
      <c r="DW21" s="141"/>
      <c r="DX21" s="141"/>
      <c r="DY21" s="141"/>
      <c r="DZ21" s="141"/>
      <c r="EA21" s="141"/>
      <c r="EB21" s="141"/>
      <c r="EC21" s="141"/>
      <c r="ED21" s="141"/>
      <c r="EE21" s="142"/>
      <c r="EF21" s="140"/>
      <c r="EG21" s="141"/>
      <c r="EH21" s="141"/>
      <c r="EI21" s="141"/>
      <c r="EJ21" s="141"/>
      <c r="EK21" s="141"/>
      <c r="EL21" s="141"/>
      <c r="EM21" s="141"/>
      <c r="EN21" s="141"/>
      <c r="EO21" s="141"/>
      <c r="EP21" s="141"/>
      <c r="EQ21" s="141"/>
      <c r="ER21" s="142"/>
      <c r="ES21" s="169"/>
      <c r="ET21" s="170"/>
      <c r="EU21" s="170"/>
      <c r="EV21" s="170"/>
      <c r="EW21" s="170"/>
      <c r="EX21" s="170"/>
      <c r="EY21" s="170"/>
      <c r="EZ21" s="170"/>
      <c r="FA21" s="170"/>
      <c r="FB21" s="170"/>
      <c r="FC21" s="170"/>
      <c r="FD21" s="170"/>
      <c r="FE21" s="238"/>
    </row>
    <row r="22" spans="1:161" s="9" customFormat="1" ht="15.75" customHeight="1" x14ac:dyDescent="0.25">
      <c r="A22" s="564" t="s">
        <v>255</v>
      </c>
      <c r="B22" s="564"/>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c r="AU22" s="564"/>
      <c r="AV22" s="564"/>
      <c r="AW22" s="564"/>
      <c r="AX22" s="564"/>
      <c r="AY22" s="564"/>
      <c r="AZ22" s="564"/>
      <c r="BA22" s="564"/>
      <c r="BB22" s="564"/>
      <c r="BC22" s="564"/>
      <c r="BD22" s="564"/>
      <c r="BE22" s="564"/>
      <c r="BF22" s="564"/>
      <c r="BG22" s="564"/>
      <c r="BH22" s="564"/>
      <c r="BI22" s="564"/>
      <c r="BJ22" s="564"/>
      <c r="BK22" s="564"/>
      <c r="BL22" s="564"/>
      <c r="BM22" s="564"/>
      <c r="BN22" s="564"/>
      <c r="BO22" s="564"/>
      <c r="BP22" s="564"/>
      <c r="BQ22" s="564"/>
      <c r="BR22" s="564"/>
      <c r="BS22" s="564"/>
      <c r="BT22" s="564"/>
      <c r="BU22" s="564"/>
      <c r="BV22" s="564"/>
      <c r="BW22" s="621"/>
      <c r="BX22" s="280"/>
      <c r="BY22" s="281"/>
      <c r="BZ22" s="281"/>
      <c r="CA22" s="281"/>
      <c r="CB22" s="281"/>
      <c r="CC22" s="281"/>
      <c r="CD22" s="281"/>
      <c r="CE22" s="282"/>
      <c r="CF22" s="283" t="s">
        <v>70</v>
      </c>
      <c r="CG22" s="281"/>
      <c r="CH22" s="281"/>
      <c r="CI22" s="281"/>
      <c r="CJ22" s="281"/>
      <c r="CK22" s="281"/>
      <c r="CL22" s="281"/>
      <c r="CM22" s="281"/>
      <c r="CN22" s="281"/>
      <c r="CO22" s="281"/>
      <c r="CP22" s="281"/>
      <c r="CQ22" s="281"/>
      <c r="CR22" s="282"/>
      <c r="CS22" s="283"/>
      <c r="CT22" s="281"/>
      <c r="CU22" s="281"/>
      <c r="CV22" s="281"/>
      <c r="CW22" s="281"/>
      <c r="CX22" s="281"/>
      <c r="CY22" s="281"/>
      <c r="CZ22" s="281"/>
      <c r="DA22" s="281"/>
      <c r="DB22" s="281"/>
      <c r="DC22" s="281"/>
      <c r="DD22" s="281"/>
      <c r="DE22" s="282"/>
      <c r="DF22" s="364"/>
      <c r="DG22" s="365"/>
      <c r="DH22" s="365"/>
      <c r="DI22" s="365"/>
      <c r="DJ22" s="365"/>
      <c r="DK22" s="365"/>
      <c r="DL22" s="365"/>
      <c r="DM22" s="365"/>
      <c r="DN22" s="365"/>
      <c r="DO22" s="365"/>
      <c r="DP22" s="365"/>
      <c r="DQ22" s="365"/>
      <c r="DR22" s="366"/>
      <c r="DS22" s="352"/>
      <c r="DT22" s="353"/>
      <c r="DU22" s="353"/>
      <c r="DV22" s="353"/>
      <c r="DW22" s="353"/>
      <c r="DX22" s="353"/>
      <c r="DY22" s="353"/>
      <c r="DZ22" s="353"/>
      <c r="EA22" s="353"/>
      <c r="EB22" s="353"/>
      <c r="EC22" s="353"/>
      <c r="ED22" s="353"/>
      <c r="EE22" s="354"/>
      <c r="EF22" s="352"/>
      <c r="EG22" s="353"/>
      <c r="EH22" s="353"/>
      <c r="EI22" s="353"/>
      <c r="EJ22" s="353"/>
      <c r="EK22" s="353"/>
      <c r="EL22" s="353"/>
      <c r="EM22" s="353"/>
      <c r="EN22" s="353"/>
      <c r="EO22" s="353"/>
      <c r="EP22" s="353"/>
      <c r="EQ22" s="353"/>
      <c r="ER22" s="354"/>
      <c r="ES22" s="355"/>
      <c r="ET22" s="202"/>
      <c r="EU22" s="202"/>
      <c r="EV22" s="202"/>
      <c r="EW22" s="202"/>
      <c r="EX22" s="202"/>
      <c r="EY22" s="202"/>
      <c r="EZ22" s="202"/>
      <c r="FA22" s="202"/>
      <c r="FB22" s="202"/>
      <c r="FC22" s="202"/>
      <c r="FD22" s="202"/>
      <c r="FE22" s="356"/>
    </row>
    <row r="23" spans="1:161" s="9" customFormat="1" ht="30.75" customHeight="1" x14ac:dyDescent="0.25">
      <c r="A23" s="640" t="s">
        <v>256</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c r="AK23" s="640"/>
      <c r="AL23" s="640"/>
      <c r="AM23" s="640"/>
      <c r="AN23" s="640"/>
      <c r="AO23" s="640"/>
      <c r="AP23" s="640"/>
      <c r="AQ23" s="640"/>
      <c r="AR23" s="640"/>
      <c r="AS23" s="640"/>
      <c r="AT23" s="640"/>
      <c r="AU23" s="640"/>
      <c r="AV23" s="640"/>
      <c r="AW23" s="640"/>
      <c r="AX23" s="640"/>
      <c r="AY23" s="640"/>
      <c r="AZ23" s="640"/>
      <c r="BA23" s="640"/>
      <c r="BB23" s="640"/>
      <c r="BC23" s="640"/>
      <c r="BD23" s="640"/>
      <c r="BE23" s="640"/>
      <c r="BF23" s="640"/>
      <c r="BG23" s="640"/>
      <c r="BH23" s="640"/>
      <c r="BI23" s="640"/>
      <c r="BJ23" s="640"/>
      <c r="BK23" s="640"/>
      <c r="BL23" s="640"/>
      <c r="BM23" s="640"/>
      <c r="BN23" s="640"/>
      <c r="BO23" s="640"/>
      <c r="BP23" s="640"/>
      <c r="BQ23" s="640"/>
      <c r="BR23" s="640"/>
      <c r="BS23" s="640"/>
      <c r="BT23" s="640"/>
      <c r="BU23" s="640"/>
      <c r="BV23" s="640"/>
      <c r="BW23" s="641"/>
      <c r="BX23" s="104"/>
      <c r="BY23" s="105"/>
      <c r="BZ23" s="105"/>
      <c r="CA23" s="105"/>
      <c r="CB23" s="105"/>
      <c r="CC23" s="105"/>
      <c r="CD23" s="105"/>
      <c r="CE23" s="106"/>
      <c r="CF23" s="283" t="s">
        <v>70</v>
      </c>
      <c r="CG23" s="281"/>
      <c r="CH23" s="281"/>
      <c r="CI23" s="281"/>
      <c r="CJ23" s="281"/>
      <c r="CK23" s="281"/>
      <c r="CL23" s="281"/>
      <c r="CM23" s="281"/>
      <c r="CN23" s="281"/>
      <c r="CO23" s="281"/>
      <c r="CP23" s="281"/>
      <c r="CQ23" s="281"/>
      <c r="CR23" s="282"/>
      <c r="CS23" s="107"/>
      <c r="CT23" s="105"/>
      <c r="CU23" s="105"/>
      <c r="CV23" s="105"/>
      <c r="CW23" s="105"/>
      <c r="CX23" s="105"/>
      <c r="CY23" s="105"/>
      <c r="CZ23" s="105"/>
      <c r="DA23" s="105"/>
      <c r="DB23" s="105"/>
      <c r="DC23" s="105"/>
      <c r="DD23" s="105"/>
      <c r="DE23" s="106"/>
      <c r="DF23" s="642"/>
      <c r="DG23" s="643"/>
      <c r="DH23" s="643"/>
      <c r="DI23" s="643"/>
      <c r="DJ23" s="643"/>
      <c r="DK23" s="643"/>
      <c r="DL23" s="643"/>
      <c r="DM23" s="643"/>
      <c r="DN23" s="643"/>
      <c r="DO23" s="643"/>
      <c r="DP23" s="643"/>
      <c r="DQ23" s="643"/>
      <c r="DR23" s="644"/>
      <c r="DS23" s="313"/>
      <c r="DT23" s="314"/>
      <c r="DU23" s="314"/>
      <c r="DV23" s="314"/>
      <c r="DW23" s="314"/>
      <c r="DX23" s="314"/>
      <c r="DY23" s="314"/>
      <c r="DZ23" s="314"/>
      <c r="EA23" s="314"/>
      <c r="EB23" s="314"/>
      <c r="EC23" s="314"/>
      <c r="ED23" s="314"/>
      <c r="EE23" s="315"/>
      <c r="EF23" s="313"/>
      <c r="EG23" s="314"/>
      <c r="EH23" s="314"/>
      <c r="EI23" s="314"/>
      <c r="EJ23" s="314"/>
      <c r="EK23" s="314"/>
      <c r="EL23" s="314"/>
      <c r="EM23" s="314"/>
      <c r="EN23" s="314"/>
      <c r="EO23" s="314"/>
      <c r="EP23" s="314"/>
      <c r="EQ23" s="314"/>
      <c r="ER23" s="315"/>
      <c r="ES23" s="114"/>
      <c r="ET23" s="115"/>
      <c r="EU23" s="115"/>
      <c r="EV23" s="115"/>
      <c r="EW23" s="115"/>
      <c r="EX23" s="115"/>
      <c r="EY23" s="115"/>
      <c r="EZ23" s="115"/>
      <c r="FA23" s="115"/>
      <c r="FB23" s="115"/>
      <c r="FC23" s="115"/>
      <c r="FD23" s="115"/>
      <c r="FE23" s="116"/>
    </row>
    <row r="24" spans="1:161" s="9" customFormat="1" ht="13.5" customHeight="1" x14ac:dyDescent="0.25">
      <c r="A24" s="279" t="s">
        <v>75</v>
      </c>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336"/>
      <c r="BX24" s="309" t="s">
        <v>76</v>
      </c>
      <c r="BY24" s="310"/>
      <c r="BZ24" s="310"/>
      <c r="CA24" s="310"/>
      <c r="CB24" s="310"/>
      <c r="CC24" s="310"/>
      <c r="CD24" s="310"/>
      <c r="CE24" s="311"/>
      <c r="CF24" s="312" t="s">
        <v>77</v>
      </c>
      <c r="CG24" s="310"/>
      <c r="CH24" s="310"/>
      <c r="CI24" s="310"/>
      <c r="CJ24" s="310"/>
      <c r="CK24" s="310"/>
      <c r="CL24" s="310"/>
      <c r="CM24" s="310"/>
      <c r="CN24" s="310"/>
      <c r="CO24" s="310"/>
      <c r="CP24" s="310"/>
      <c r="CQ24" s="310"/>
      <c r="CR24" s="311"/>
      <c r="CS24" s="312"/>
      <c r="CT24" s="310"/>
      <c r="CU24" s="310"/>
      <c r="CV24" s="310"/>
      <c r="CW24" s="310"/>
      <c r="CX24" s="310"/>
      <c r="CY24" s="310"/>
      <c r="CZ24" s="310"/>
      <c r="DA24" s="310"/>
      <c r="DB24" s="310"/>
      <c r="DC24" s="310"/>
      <c r="DD24" s="310"/>
      <c r="DE24" s="311"/>
      <c r="DF24" s="645">
        <f>DF25+DF27</f>
        <v>0</v>
      </c>
      <c r="DG24" s="646"/>
      <c r="DH24" s="646"/>
      <c r="DI24" s="646"/>
      <c r="DJ24" s="646"/>
      <c r="DK24" s="646"/>
      <c r="DL24" s="646"/>
      <c r="DM24" s="646"/>
      <c r="DN24" s="646"/>
      <c r="DO24" s="646"/>
      <c r="DP24" s="646"/>
      <c r="DQ24" s="646"/>
      <c r="DR24" s="647"/>
      <c r="DS24" s="648">
        <f>DS25+DS27</f>
        <v>0</v>
      </c>
      <c r="DT24" s="649"/>
      <c r="DU24" s="649"/>
      <c r="DV24" s="649"/>
      <c r="DW24" s="649"/>
      <c r="DX24" s="649"/>
      <c r="DY24" s="649"/>
      <c r="DZ24" s="649"/>
      <c r="EA24" s="649"/>
      <c r="EB24" s="649"/>
      <c r="EC24" s="649"/>
      <c r="ED24" s="649"/>
      <c r="EE24" s="650"/>
      <c r="EF24" s="648">
        <f>EF25+EF27</f>
        <v>0</v>
      </c>
      <c r="EG24" s="649"/>
      <c r="EH24" s="649"/>
      <c r="EI24" s="649"/>
      <c r="EJ24" s="649"/>
      <c r="EK24" s="649"/>
      <c r="EL24" s="649"/>
      <c r="EM24" s="649"/>
      <c r="EN24" s="649"/>
      <c r="EO24" s="649"/>
      <c r="EP24" s="649"/>
      <c r="EQ24" s="649"/>
      <c r="ER24" s="650"/>
      <c r="ES24" s="207"/>
      <c r="ET24" s="208"/>
      <c r="EU24" s="208"/>
      <c r="EV24" s="208"/>
      <c r="EW24" s="208"/>
      <c r="EX24" s="208"/>
      <c r="EY24" s="208"/>
      <c r="EZ24" s="208"/>
      <c r="FA24" s="208"/>
      <c r="FB24" s="208"/>
      <c r="FC24" s="208"/>
      <c r="FD24" s="208"/>
      <c r="FE24" s="360"/>
    </row>
    <row r="25" spans="1:161" s="9" customFormat="1" ht="13.5" customHeight="1" x14ac:dyDescent="0.25">
      <c r="A25" s="249" t="s">
        <v>55</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50" t="s">
        <v>78</v>
      </c>
      <c r="BY25" s="251"/>
      <c r="BZ25" s="251"/>
      <c r="CA25" s="251"/>
      <c r="CB25" s="251"/>
      <c r="CC25" s="251"/>
      <c r="CD25" s="251"/>
      <c r="CE25" s="252"/>
      <c r="CF25" s="253" t="s">
        <v>77</v>
      </c>
      <c r="CG25" s="251"/>
      <c r="CH25" s="251"/>
      <c r="CI25" s="251"/>
      <c r="CJ25" s="251"/>
      <c r="CK25" s="251"/>
      <c r="CL25" s="251"/>
      <c r="CM25" s="251"/>
      <c r="CN25" s="251"/>
      <c r="CO25" s="251"/>
      <c r="CP25" s="251"/>
      <c r="CQ25" s="251"/>
      <c r="CR25" s="252"/>
      <c r="CS25" s="253"/>
      <c r="CT25" s="251"/>
      <c r="CU25" s="251"/>
      <c r="CV25" s="251"/>
      <c r="CW25" s="251"/>
      <c r="CX25" s="251"/>
      <c r="CY25" s="251"/>
      <c r="CZ25" s="251"/>
      <c r="DA25" s="251"/>
      <c r="DB25" s="251"/>
      <c r="DC25" s="251"/>
      <c r="DD25" s="251"/>
      <c r="DE25" s="252"/>
      <c r="DF25" s="361"/>
      <c r="DG25" s="362"/>
      <c r="DH25" s="362"/>
      <c r="DI25" s="362"/>
      <c r="DJ25" s="362"/>
      <c r="DK25" s="362"/>
      <c r="DL25" s="362"/>
      <c r="DM25" s="362"/>
      <c r="DN25" s="362"/>
      <c r="DO25" s="362"/>
      <c r="DP25" s="362"/>
      <c r="DQ25" s="362"/>
      <c r="DR25" s="363"/>
      <c r="DS25" s="349"/>
      <c r="DT25" s="350"/>
      <c r="DU25" s="350"/>
      <c r="DV25" s="350"/>
      <c r="DW25" s="350"/>
      <c r="DX25" s="350"/>
      <c r="DY25" s="350"/>
      <c r="DZ25" s="350"/>
      <c r="EA25" s="350"/>
      <c r="EB25" s="350"/>
      <c r="EC25" s="350"/>
      <c r="ED25" s="350"/>
      <c r="EE25" s="351"/>
      <c r="EF25" s="349"/>
      <c r="EG25" s="350"/>
      <c r="EH25" s="350"/>
      <c r="EI25" s="350"/>
      <c r="EJ25" s="350"/>
      <c r="EK25" s="350"/>
      <c r="EL25" s="350"/>
      <c r="EM25" s="350"/>
      <c r="EN25" s="350"/>
      <c r="EO25" s="350"/>
      <c r="EP25" s="350"/>
      <c r="EQ25" s="350"/>
      <c r="ER25" s="351"/>
      <c r="ES25" s="169"/>
      <c r="ET25" s="170"/>
      <c r="EU25" s="170"/>
      <c r="EV25" s="170"/>
      <c r="EW25" s="170"/>
      <c r="EX25" s="170"/>
      <c r="EY25" s="170"/>
      <c r="EZ25" s="170"/>
      <c r="FA25" s="170"/>
      <c r="FB25" s="170"/>
      <c r="FC25" s="170"/>
      <c r="FD25" s="170"/>
      <c r="FE25" s="238"/>
    </row>
    <row r="26" spans="1:161" s="9" customFormat="1" ht="15" customHeight="1" x14ac:dyDescent="0.25">
      <c r="A26" s="279" t="s">
        <v>71</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336"/>
      <c r="BX26" s="280"/>
      <c r="BY26" s="281"/>
      <c r="BZ26" s="281"/>
      <c r="CA26" s="281"/>
      <c r="CB26" s="281"/>
      <c r="CC26" s="281"/>
      <c r="CD26" s="281"/>
      <c r="CE26" s="282"/>
      <c r="CF26" s="283"/>
      <c r="CG26" s="281"/>
      <c r="CH26" s="281"/>
      <c r="CI26" s="281"/>
      <c r="CJ26" s="281"/>
      <c r="CK26" s="281"/>
      <c r="CL26" s="281"/>
      <c r="CM26" s="281"/>
      <c r="CN26" s="281"/>
      <c r="CO26" s="281"/>
      <c r="CP26" s="281"/>
      <c r="CQ26" s="281"/>
      <c r="CR26" s="282"/>
      <c r="CS26" s="283"/>
      <c r="CT26" s="281"/>
      <c r="CU26" s="281"/>
      <c r="CV26" s="281"/>
      <c r="CW26" s="281"/>
      <c r="CX26" s="281"/>
      <c r="CY26" s="281"/>
      <c r="CZ26" s="281"/>
      <c r="DA26" s="281"/>
      <c r="DB26" s="281"/>
      <c r="DC26" s="281"/>
      <c r="DD26" s="281"/>
      <c r="DE26" s="282"/>
      <c r="DF26" s="364"/>
      <c r="DG26" s="365"/>
      <c r="DH26" s="365"/>
      <c r="DI26" s="365"/>
      <c r="DJ26" s="365"/>
      <c r="DK26" s="365"/>
      <c r="DL26" s="365"/>
      <c r="DM26" s="365"/>
      <c r="DN26" s="365"/>
      <c r="DO26" s="365"/>
      <c r="DP26" s="365"/>
      <c r="DQ26" s="365"/>
      <c r="DR26" s="366"/>
      <c r="DS26" s="352"/>
      <c r="DT26" s="353"/>
      <c r="DU26" s="353"/>
      <c r="DV26" s="353"/>
      <c r="DW26" s="353"/>
      <c r="DX26" s="353"/>
      <c r="DY26" s="353"/>
      <c r="DZ26" s="353"/>
      <c r="EA26" s="353"/>
      <c r="EB26" s="353"/>
      <c r="EC26" s="353"/>
      <c r="ED26" s="353"/>
      <c r="EE26" s="354"/>
      <c r="EF26" s="352"/>
      <c r="EG26" s="353"/>
      <c r="EH26" s="353"/>
      <c r="EI26" s="353"/>
      <c r="EJ26" s="353"/>
      <c r="EK26" s="353"/>
      <c r="EL26" s="353"/>
      <c r="EM26" s="353"/>
      <c r="EN26" s="353"/>
      <c r="EO26" s="353"/>
      <c r="EP26" s="353"/>
      <c r="EQ26" s="353"/>
      <c r="ER26" s="354"/>
      <c r="ES26" s="355"/>
      <c r="ET26" s="202"/>
      <c r="EU26" s="202"/>
      <c r="EV26" s="202"/>
      <c r="EW26" s="202"/>
      <c r="EX26" s="202"/>
      <c r="EY26" s="202"/>
      <c r="EZ26" s="202"/>
      <c r="FA26" s="202"/>
      <c r="FB26" s="202"/>
      <c r="FC26" s="202"/>
      <c r="FD26" s="202"/>
      <c r="FE26" s="356"/>
    </row>
    <row r="27" spans="1:161" s="9" customFormat="1" ht="20.25" customHeight="1" x14ac:dyDescent="0.25">
      <c r="A27" s="279" t="s">
        <v>73</v>
      </c>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336"/>
      <c r="BX27" s="309" t="s">
        <v>79</v>
      </c>
      <c r="BY27" s="310"/>
      <c r="BZ27" s="310"/>
      <c r="CA27" s="310"/>
      <c r="CB27" s="310"/>
      <c r="CC27" s="310"/>
      <c r="CD27" s="310"/>
      <c r="CE27" s="311"/>
      <c r="CF27" s="312" t="s">
        <v>77</v>
      </c>
      <c r="CG27" s="310"/>
      <c r="CH27" s="310"/>
      <c r="CI27" s="310"/>
      <c r="CJ27" s="310"/>
      <c r="CK27" s="310"/>
      <c r="CL27" s="310"/>
      <c r="CM27" s="310"/>
      <c r="CN27" s="310"/>
      <c r="CO27" s="310"/>
      <c r="CP27" s="310"/>
      <c r="CQ27" s="310"/>
      <c r="CR27" s="311"/>
      <c r="CS27" s="312"/>
      <c r="CT27" s="310"/>
      <c r="CU27" s="310"/>
      <c r="CV27" s="310"/>
      <c r="CW27" s="310"/>
      <c r="CX27" s="310"/>
      <c r="CY27" s="310"/>
      <c r="CZ27" s="310"/>
      <c r="DA27" s="310"/>
      <c r="DB27" s="310"/>
      <c r="DC27" s="310"/>
      <c r="DD27" s="310"/>
      <c r="DE27" s="311"/>
      <c r="DF27" s="645"/>
      <c r="DG27" s="646"/>
      <c r="DH27" s="646"/>
      <c r="DI27" s="646"/>
      <c r="DJ27" s="646"/>
      <c r="DK27" s="646"/>
      <c r="DL27" s="646"/>
      <c r="DM27" s="646"/>
      <c r="DN27" s="646"/>
      <c r="DO27" s="646"/>
      <c r="DP27" s="646"/>
      <c r="DQ27" s="646"/>
      <c r="DR27" s="647"/>
      <c r="DS27" s="648"/>
      <c r="DT27" s="649"/>
      <c r="DU27" s="649"/>
      <c r="DV27" s="649"/>
      <c r="DW27" s="649"/>
      <c r="DX27" s="649"/>
      <c r="DY27" s="649"/>
      <c r="DZ27" s="649"/>
      <c r="EA27" s="649"/>
      <c r="EB27" s="649"/>
      <c r="EC27" s="649"/>
      <c r="ED27" s="649"/>
      <c r="EE27" s="650"/>
      <c r="EF27" s="648"/>
      <c r="EG27" s="649"/>
      <c r="EH27" s="649"/>
      <c r="EI27" s="649"/>
      <c r="EJ27" s="649"/>
      <c r="EK27" s="649"/>
      <c r="EL27" s="649"/>
      <c r="EM27" s="649"/>
      <c r="EN27" s="649"/>
      <c r="EO27" s="649"/>
      <c r="EP27" s="649"/>
      <c r="EQ27" s="649"/>
      <c r="ER27" s="650"/>
      <c r="ES27" s="207"/>
      <c r="ET27" s="208"/>
      <c r="EU27" s="208"/>
      <c r="EV27" s="208"/>
      <c r="EW27" s="208"/>
      <c r="EX27" s="208"/>
      <c r="EY27" s="208"/>
      <c r="EZ27" s="208"/>
      <c r="FA27" s="208"/>
      <c r="FB27" s="208"/>
      <c r="FC27" s="208"/>
      <c r="FD27" s="208"/>
      <c r="FE27" s="360"/>
    </row>
    <row r="28" spans="1:161" s="9" customFormat="1" ht="11.1" customHeight="1" x14ac:dyDescent="0.25">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336"/>
      <c r="BX28" s="309"/>
      <c r="BY28" s="310"/>
      <c r="BZ28" s="310"/>
      <c r="CA28" s="310"/>
      <c r="CB28" s="310"/>
      <c r="CC28" s="310"/>
      <c r="CD28" s="310"/>
      <c r="CE28" s="311"/>
      <c r="CF28" s="312"/>
      <c r="CG28" s="310"/>
      <c r="CH28" s="310"/>
      <c r="CI28" s="310"/>
      <c r="CJ28" s="310"/>
      <c r="CK28" s="310"/>
      <c r="CL28" s="310"/>
      <c r="CM28" s="310"/>
      <c r="CN28" s="310"/>
      <c r="CO28" s="310"/>
      <c r="CP28" s="310"/>
      <c r="CQ28" s="310"/>
      <c r="CR28" s="311"/>
      <c r="CS28" s="312"/>
      <c r="CT28" s="310"/>
      <c r="CU28" s="310"/>
      <c r="CV28" s="310"/>
      <c r="CW28" s="310"/>
      <c r="CX28" s="310"/>
      <c r="CY28" s="310"/>
      <c r="CZ28" s="310"/>
      <c r="DA28" s="310"/>
      <c r="DB28" s="310"/>
      <c r="DC28" s="310"/>
      <c r="DD28" s="310"/>
      <c r="DE28" s="311"/>
      <c r="DF28" s="645"/>
      <c r="DG28" s="646"/>
      <c r="DH28" s="646"/>
      <c r="DI28" s="646"/>
      <c r="DJ28" s="646"/>
      <c r="DK28" s="646"/>
      <c r="DL28" s="646"/>
      <c r="DM28" s="646"/>
      <c r="DN28" s="646"/>
      <c r="DO28" s="646"/>
      <c r="DP28" s="646"/>
      <c r="DQ28" s="646"/>
      <c r="DR28" s="647"/>
      <c r="DS28" s="648"/>
      <c r="DT28" s="649"/>
      <c r="DU28" s="649"/>
      <c r="DV28" s="649"/>
      <c r="DW28" s="649"/>
      <c r="DX28" s="649"/>
      <c r="DY28" s="649"/>
      <c r="DZ28" s="649"/>
      <c r="EA28" s="649"/>
      <c r="EB28" s="649"/>
      <c r="EC28" s="649"/>
      <c r="ED28" s="649"/>
      <c r="EE28" s="650"/>
      <c r="EF28" s="648"/>
      <c r="EG28" s="649"/>
      <c r="EH28" s="649"/>
      <c r="EI28" s="649"/>
      <c r="EJ28" s="649"/>
      <c r="EK28" s="649"/>
      <c r="EL28" s="649"/>
      <c r="EM28" s="649"/>
      <c r="EN28" s="649"/>
      <c r="EO28" s="649"/>
      <c r="EP28" s="649"/>
      <c r="EQ28" s="649"/>
      <c r="ER28" s="650"/>
      <c r="ES28" s="207"/>
      <c r="ET28" s="208"/>
      <c r="EU28" s="208"/>
      <c r="EV28" s="208"/>
      <c r="EW28" s="208"/>
      <c r="EX28" s="208"/>
      <c r="EY28" s="208"/>
      <c r="EZ28" s="208"/>
      <c r="FA28" s="208"/>
      <c r="FB28" s="208"/>
      <c r="FC28" s="208"/>
      <c r="FD28" s="208"/>
      <c r="FE28" s="360"/>
    </row>
    <row r="29" spans="1:161" s="9" customFormat="1" ht="19.5" customHeight="1" x14ac:dyDescent="0.25">
      <c r="A29" s="279" t="s">
        <v>80</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336"/>
      <c r="BX29" s="309" t="s">
        <v>81</v>
      </c>
      <c r="BY29" s="310"/>
      <c r="BZ29" s="310"/>
      <c r="CA29" s="310"/>
      <c r="CB29" s="310"/>
      <c r="CC29" s="310"/>
      <c r="CD29" s="310"/>
      <c r="CE29" s="311"/>
      <c r="CF29" s="312"/>
      <c r="CG29" s="310"/>
      <c r="CH29" s="310"/>
      <c r="CI29" s="310"/>
      <c r="CJ29" s="310"/>
      <c r="CK29" s="310"/>
      <c r="CL29" s="310"/>
      <c r="CM29" s="310"/>
      <c r="CN29" s="310"/>
      <c r="CO29" s="310"/>
      <c r="CP29" s="310"/>
      <c r="CQ29" s="310"/>
      <c r="CR29" s="311"/>
      <c r="CS29" s="312"/>
      <c r="CT29" s="310"/>
      <c r="CU29" s="310"/>
      <c r="CV29" s="310"/>
      <c r="CW29" s="310"/>
      <c r="CX29" s="310"/>
      <c r="CY29" s="310"/>
      <c r="CZ29" s="310"/>
      <c r="DA29" s="310"/>
      <c r="DB29" s="310"/>
      <c r="DC29" s="310"/>
      <c r="DD29" s="310"/>
      <c r="DE29" s="311"/>
      <c r="DF29" s="645"/>
      <c r="DG29" s="646"/>
      <c r="DH29" s="646"/>
      <c r="DI29" s="646"/>
      <c r="DJ29" s="646"/>
      <c r="DK29" s="646"/>
      <c r="DL29" s="646"/>
      <c r="DM29" s="646"/>
      <c r="DN29" s="646"/>
      <c r="DO29" s="646"/>
      <c r="DP29" s="646"/>
      <c r="DQ29" s="646"/>
      <c r="DR29" s="647"/>
      <c r="DS29" s="648"/>
      <c r="DT29" s="649"/>
      <c r="DU29" s="649"/>
      <c r="DV29" s="649"/>
      <c r="DW29" s="649"/>
      <c r="DX29" s="649"/>
      <c r="DY29" s="649"/>
      <c r="DZ29" s="649"/>
      <c r="EA29" s="649"/>
      <c r="EB29" s="649"/>
      <c r="EC29" s="649"/>
      <c r="ED29" s="649"/>
      <c r="EE29" s="650"/>
      <c r="EF29" s="648"/>
      <c r="EG29" s="649"/>
      <c r="EH29" s="649"/>
      <c r="EI29" s="649"/>
      <c r="EJ29" s="649"/>
      <c r="EK29" s="649"/>
      <c r="EL29" s="649"/>
      <c r="EM29" s="649"/>
      <c r="EN29" s="649"/>
      <c r="EO29" s="649"/>
      <c r="EP29" s="649"/>
      <c r="EQ29" s="649"/>
      <c r="ER29" s="650"/>
      <c r="ES29" s="207"/>
      <c r="ET29" s="208"/>
      <c r="EU29" s="208"/>
      <c r="EV29" s="208"/>
      <c r="EW29" s="208"/>
      <c r="EX29" s="208"/>
      <c r="EY29" s="208"/>
      <c r="EZ29" s="208"/>
      <c r="FA29" s="208"/>
      <c r="FB29" s="208"/>
      <c r="FC29" s="208"/>
      <c r="FD29" s="208"/>
      <c r="FE29" s="360"/>
    </row>
    <row r="30" spans="1:161" s="9" customFormat="1" ht="10.5" customHeight="1" x14ac:dyDescent="0.25">
      <c r="A30" s="249" t="s">
        <v>55</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61"/>
      <c r="BX30" s="250"/>
      <c r="BY30" s="251"/>
      <c r="BZ30" s="251"/>
      <c r="CA30" s="251"/>
      <c r="CB30" s="251"/>
      <c r="CC30" s="251"/>
      <c r="CD30" s="251"/>
      <c r="CE30" s="252"/>
      <c r="CF30" s="253"/>
      <c r="CG30" s="251"/>
      <c r="CH30" s="251"/>
      <c r="CI30" s="251"/>
      <c r="CJ30" s="251"/>
      <c r="CK30" s="251"/>
      <c r="CL30" s="251"/>
      <c r="CM30" s="251"/>
      <c r="CN30" s="251"/>
      <c r="CO30" s="251"/>
      <c r="CP30" s="251"/>
      <c r="CQ30" s="251"/>
      <c r="CR30" s="252"/>
      <c r="CS30" s="253"/>
      <c r="CT30" s="251"/>
      <c r="CU30" s="251"/>
      <c r="CV30" s="251"/>
      <c r="CW30" s="251"/>
      <c r="CX30" s="251"/>
      <c r="CY30" s="251"/>
      <c r="CZ30" s="251"/>
      <c r="DA30" s="251"/>
      <c r="DB30" s="251"/>
      <c r="DC30" s="251"/>
      <c r="DD30" s="251"/>
      <c r="DE30" s="252"/>
      <c r="DF30" s="361"/>
      <c r="DG30" s="362"/>
      <c r="DH30" s="362"/>
      <c r="DI30" s="362"/>
      <c r="DJ30" s="362"/>
      <c r="DK30" s="362"/>
      <c r="DL30" s="362"/>
      <c r="DM30" s="362"/>
      <c r="DN30" s="362"/>
      <c r="DO30" s="362"/>
      <c r="DP30" s="362"/>
      <c r="DQ30" s="362"/>
      <c r="DR30" s="363"/>
      <c r="DS30" s="349"/>
      <c r="DT30" s="350"/>
      <c r="DU30" s="350"/>
      <c r="DV30" s="350"/>
      <c r="DW30" s="350"/>
      <c r="DX30" s="350"/>
      <c r="DY30" s="350"/>
      <c r="DZ30" s="350"/>
      <c r="EA30" s="350"/>
      <c r="EB30" s="350"/>
      <c r="EC30" s="350"/>
      <c r="ED30" s="350"/>
      <c r="EE30" s="351"/>
      <c r="EF30" s="349"/>
      <c r="EG30" s="350"/>
      <c r="EH30" s="350"/>
      <c r="EI30" s="350"/>
      <c r="EJ30" s="350"/>
      <c r="EK30" s="350"/>
      <c r="EL30" s="350"/>
      <c r="EM30" s="350"/>
      <c r="EN30" s="350"/>
      <c r="EO30" s="350"/>
      <c r="EP30" s="350"/>
      <c r="EQ30" s="350"/>
      <c r="ER30" s="351"/>
      <c r="ES30" s="169"/>
      <c r="ET30" s="170"/>
      <c r="EU30" s="170"/>
      <c r="EV30" s="170"/>
      <c r="EW30" s="170"/>
      <c r="EX30" s="170"/>
      <c r="EY30" s="170"/>
      <c r="EZ30" s="170"/>
      <c r="FA30" s="170"/>
      <c r="FB30" s="170"/>
      <c r="FC30" s="170"/>
      <c r="FD30" s="170"/>
      <c r="FE30" s="238"/>
    </row>
    <row r="31" spans="1:161" s="9" customFormat="1" ht="8.25" customHeight="1" x14ac:dyDescent="0.25">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336"/>
      <c r="BX31" s="280"/>
      <c r="BY31" s="281"/>
      <c r="BZ31" s="281"/>
      <c r="CA31" s="281"/>
      <c r="CB31" s="281"/>
      <c r="CC31" s="281"/>
      <c r="CD31" s="281"/>
      <c r="CE31" s="282"/>
      <c r="CF31" s="283"/>
      <c r="CG31" s="281"/>
      <c r="CH31" s="281"/>
      <c r="CI31" s="281"/>
      <c r="CJ31" s="281"/>
      <c r="CK31" s="281"/>
      <c r="CL31" s="281"/>
      <c r="CM31" s="281"/>
      <c r="CN31" s="281"/>
      <c r="CO31" s="281"/>
      <c r="CP31" s="281"/>
      <c r="CQ31" s="281"/>
      <c r="CR31" s="282"/>
      <c r="CS31" s="283"/>
      <c r="CT31" s="281"/>
      <c r="CU31" s="281"/>
      <c r="CV31" s="281"/>
      <c r="CW31" s="281"/>
      <c r="CX31" s="281"/>
      <c r="CY31" s="281"/>
      <c r="CZ31" s="281"/>
      <c r="DA31" s="281"/>
      <c r="DB31" s="281"/>
      <c r="DC31" s="281"/>
      <c r="DD31" s="281"/>
      <c r="DE31" s="282"/>
      <c r="DF31" s="364"/>
      <c r="DG31" s="365"/>
      <c r="DH31" s="365"/>
      <c r="DI31" s="365"/>
      <c r="DJ31" s="365"/>
      <c r="DK31" s="365"/>
      <c r="DL31" s="365"/>
      <c r="DM31" s="365"/>
      <c r="DN31" s="365"/>
      <c r="DO31" s="365"/>
      <c r="DP31" s="365"/>
      <c r="DQ31" s="365"/>
      <c r="DR31" s="366"/>
      <c r="DS31" s="352"/>
      <c r="DT31" s="353"/>
      <c r="DU31" s="353"/>
      <c r="DV31" s="353"/>
      <c r="DW31" s="353"/>
      <c r="DX31" s="353"/>
      <c r="DY31" s="353"/>
      <c r="DZ31" s="353"/>
      <c r="EA31" s="353"/>
      <c r="EB31" s="353"/>
      <c r="EC31" s="353"/>
      <c r="ED31" s="353"/>
      <c r="EE31" s="354"/>
      <c r="EF31" s="352"/>
      <c r="EG31" s="353"/>
      <c r="EH31" s="353"/>
      <c r="EI31" s="353"/>
      <c r="EJ31" s="353"/>
      <c r="EK31" s="353"/>
      <c r="EL31" s="353"/>
      <c r="EM31" s="353"/>
      <c r="EN31" s="353"/>
      <c r="EO31" s="353"/>
      <c r="EP31" s="353"/>
      <c r="EQ31" s="353"/>
      <c r="ER31" s="354"/>
      <c r="ES31" s="355"/>
      <c r="ET31" s="202"/>
      <c r="EU31" s="202"/>
      <c r="EV31" s="202"/>
      <c r="EW31" s="202"/>
      <c r="EX31" s="202"/>
      <c r="EY31" s="202"/>
      <c r="EZ31" s="202"/>
      <c r="FA31" s="202"/>
      <c r="FB31" s="202"/>
      <c r="FC31" s="202"/>
      <c r="FD31" s="202"/>
      <c r="FE31" s="356"/>
    </row>
    <row r="32" spans="1:161" s="9" customFormat="1" ht="34.5" customHeight="1" x14ac:dyDescent="0.25">
      <c r="A32" s="307" t="s">
        <v>257</v>
      </c>
      <c r="B32" s="307"/>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8"/>
      <c r="BX32" s="309"/>
      <c r="BY32" s="310"/>
      <c r="BZ32" s="310"/>
      <c r="CA32" s="310"/>
      <c r="CB32" s="310"/>
      <c r="CC32" s="310"/>
      <c r="CD32" s="310"/>
      <c r="CE32" s="311"/>
      <c r="CF32" s="312"/>
      <c r="CG32" s="310"/>
      <c r="CH32" s="310"/>
      <c r="CI32" s="310"/>
      <c r="CJ32" s="310"/>
      <c r="CK32" s="310"/>
      <c r="CL32" s="310"/>
      <c r="CM32" s="310"/>
      <c r="CN32" s="310"/>
      <c r="CO32" s="310"/>
      <c r="CP32" s="310"/>
      <c r="CQ32" s="310"/>
      <c r="CR32" s="311"/>
      <c r="CS32" s="312"/>
      <c r="CT32" s="310"/>
      <c r="CU32" s="310"/>
      <c r="CV32" s="310"/>
      <c r="CW32" s="310"/>
      <c r="CX32" s="310"/>
      <c r="CY32" s="310"/>
      <c r="CZ32" s="310"/>
      <c r="DA32" s="310"/>
      <c r="DB32" s="310"/>
      <c r="DC32" s="310"/>
      <c r="DD32" s="310"/>
      <c r="DE32" s="311"/>
      <c r="DF32" s="357"/>
      <c r="DG32" s="358"/>
      <c r="DH32" s="358"/>
      <c r="DI32" s="358"/>
      <c r="DJ32" s="358"/>
      <c r="DK32" s="358"/>
      <c r="DL32" s="358"/>
      <c r="DM32" s="358"/>
      <c r="DN32" s="358"/>
      <c r="DO32" s="358"/>
      <c r="DP32" s="358"/>
      <c r="DQ32" s="358"/>
      <c r="DR32" s="359"/>
      <c r="DS32" s="207"/>
      <c r="DT32" s="208"/>
      <c r="DU32" s="208"/>
      <c r="DV32" s="208"/>
      <c r="DW32" s="208"/>
      <c r="DX32" s="208"/>
      <c r="DY32" s="208"/>
      <c r="DZ32" s="208"/>
      <c r="EA32" s="208"/>
      <c r="EB32" s="208"/>
      <c r="EC32" s="208"/>
      <c r="ED32" s="208"/>
      <c r="EE32" s="209"/>
      <c r="EF32" s="207"/>
      <c r="EG32" s="208"/>
      <c r="EH32" s="208"/>
      <c r="EI32" s="208"/>
      <c r="EJ32" s="208"/>
      <c r="EK32" s="208"/>
      <c r="EL32" s="208"/>
      <c r="EM32" s="208"/>
      <c r="EN32" s="208"/>
      <c r="EO32" s="208"/>
      <c r="EP32" s="208"/>
      <c r="EQ32" s="208"/>
      <c r="ER32" s="209"/>
      <c r="ES32" s="207"/>
      <c r="ET32" s="208"/>
      <c r="EU32" s="208"/>
      <c r="EV32" s="208"/>
      <c r="EW32" s="208"/>
      <c r="EX32" s="208"/>
      <c r="EY32" s="208"/>
      <c r="EZ32" s="208"/>
      <c r="FA32" s="208"/>
      <c r="FB32" s="208"/>
      <c r="FC32" s="208"/>
      <c r="FD32" s="208"/>
      <c r="FE32" s="360"/>
    </row>
    <row r="33" spans="1:161" s="9" customFormat="1" ht="15.75" customHeight="1" x14ac:dyDescent="0.25">
      <c r="A33" s="279" t="s">
        <v>82</v>
      </c>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336"/>
      <c r="BX33" s="309" t="s">
        <v>83</v>
      </c>
      <c r="BY33" s="310"/>
      <c r="BZ33" s="310"/>
      <c r="CA33" s="310"/>
      <c r="CB33" s="310"/>
      <c r="CC33" s="310"/>
      <c r="CD33" s="310"/>
      <c r="CE33" s="311"/>
      <c r="CF33" s="312" t="s">
        <v>47</v>
      </c>
      <c r="CG33" s="310"/>
      <c r="CH33" s="310"/>
      <c r="CI33" s="310"/>
      <c r="CJ33" s="310"/>
      <c r="CK33" s="310"/>
      <c r="CL33" s="310"/>
      <c r="CM33" s="310"/>
      <c r="CN33" s="310"/>
      <c r="CO33" s="310"/>
      <c r="CP33" s="310"/>
      <c r="CQ33" s="310"/>
      <c r="CR33" s="311"/>
      <c r="CS33" s="312"/>
      <c r="CT33" s="310"/>
      <c r="CU33" s="310"/>
      <c r="CV33" s="310"/>
      <c r="CW33" s="310"/>
      <c r="CX33" s="310"/>
      <c r="CY33" s="310"/>
      <c r="CZ33" s="310"/>
      <c r="DA33" s="310"/>
      <c r="DB33" s="310"/>
      <c r="DC33" s="310"/>
      <c r="DD33" s="310"/>
      <c r="DE33" s="311"/>
      <c r="DF33" s="357"/>
      <c r="DG33" s="358"/>
      <c r="DH33" s="358"/>
      <c r="DI33" s="358"/>
      <c r="DJ33" s="358"/>
      <c r="DK33" s="358"/>
      <c r="DL33" s="358"/>
      <c r="DM33" s="358"/>
      <c r="DN33" s="358"/>
      <c r="DO33" s="358"/>
      <c r="DP33" s="358"/>
      <c r="DQ33" s="358"/>
      <c r="DR33" s="359"/>
      <c r="DS33" s="207"/>
      <c r="DT33" s="208"/>
      <c r="DU33" s="208"/>
      <c r="DV33" s="208"/>
      <c r="DW33" s="208"/>
      <c r="DX33" s="208"/>
      <c r="DY33" s="208"/>
      <c r="DZ33" s="208"/>
      <c r="EA33" s="208"/>
      <c r="EB33" s="208"/>
      <c r="EC33" s="208"/>
      <c r="ED33" s="208"/>
      <c r="EE33" s="209"/>
      <c r="EF33" s="207"/>
      <c r="EG33" s="208"/>
      <c r="EH33" s="208"/>
      <c r="EI33" s="208"/>
      <c r="EJ33" s="208"/>
      <c r="EK33" s="208"/>
      <c r="EL33" s="208"/>
      <c r="EM33" s="208"/>
      <c r="EN33" s="208"/>
      <c r="EO33" s="208"/>
      <c r="EP33" s="208"/>
      <c r="EQ33" s="208"/>
      <c r="ER33" s="209"/>
      <c r="ES33" s="207"/>
      <c r="ET33" s="208"/>
      <c r="EU33" s="208"/>
      <c r="EV33" s="208"/>
      <c r="EW33" s="208"/>
      <c r="EX33" s="208"/>
      <c r="EY33" s="208"/>
      <c r="EZ33" s="208"/>
      <c r="FA33" s="208"/>
      <c r="FB33" s="208"/>
      <c r="FC33" s="208"/>
      <c r="FD33" s="208"/>
      <c r="FE33" s="360"/>
    </row>
    <row r="34" spans="1:161" s="9" customFormat="1" ht="36" customHeight="1" x14ac:dyDescent="0.25">
      <c r="A34" s="307" t="s">
        <v>84</v>
      </c>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8"/>
      <c r="BX34" s="309" t="s">
        <v>85</v>
      </c>
      <c r="BY34" s="310"/>
      <c r="BZ34" s="310"/>
      <c r="CA34" s="310"/>
      <c r="CB34" s="310"/>
      <c r="CC34" s="310"/>
      <c r="CD34" s="310"/>
      <c r="CE34" s="311"/>
      <c r="CF34" s="312" t="s">
        <v>86</v>
      </c>
      <c r="CG34" s="310"/>
      <c r="CH34" s="310"/>
      <c r="CI34" s="310"/>
      <c r="CJ34" s="310"/>
      <c r="CK34" s="310"/>
      <c r="CL34" s="310"/>
      <c r="CM34" s="310"/>
      <c r="CN34" s="310"/>
      <c r="CO34" s="310"/>
      <c r="CP34" s="310"/>
      <c r="CQ34" s="310"/>
      <c r="CR34" s="311"/>
      <c r="CS34" s="312"/>
      <c r="CT34" s="310"/>
      <c r="CU34" s="310"/>
      <c r="CV34" s="310"/>
      <c r="CW34" s="310"/>
      <c r="CX34" s="310"/>
      <c r="CY34" s="310"/>
      <c r="CZ34" s="310"/>
      <c r="DA34" s="310"/>
      <c r="DB34" s="310"/>
      <c r="DC34" s="310"/>
      <c r="DD34" s="310"/>
      <c r="DE34" s="311"/>
      <c r="DF34" s="357"/>
      <c r="DG34" s="358"/>
      <c r="DH34" s="358"/>
      <c r="DI34" s="358"/>
      <c r="DJ34" s="358"/>
      <c r="DK34" s="358"/>
      <c r="DL34" s="358"/>
      <c r="DM34" s="358"/>
      <c r="DN34" s="358"/>
      <c r="DO34" s="358"/>
      <c r="DP34" s="358"/>
      <c r="DQ34" s="358"/>
      <c r="DR34" s="359"/>
      <c r="DS34" s="207"/>
      <c r="DT34" s="208"/>
      <c r="DU34" s="208"/>
      <c r="DV34" s="208"/>
      <c r="DW34" s="208"/>
      <c r="DX34" s="208"/>
      <c r="DY34" s="208"/>
      <c r="DZ34" s="208"/>
      <c r="EA34" s="208"/>
      <c r="EB34" s="208"/>
      <c r="EC34" s="208"/>
      <c r="ED34" s="208"/>
      <c r="EE34" s="209"/>
      <c r="EF34" s="207"/>
      <c r="EG34" s="208"/>
      <c r="EH34" s="208"/>
      <c r="EI34" s="208"/>
      <c r="EJ34" s="208"/>
      <c r="EK34" s="208"/>
      <c r="EL34" s="208"/>
      <c r="EM34" s="208"/>
      <c r="EN34" s="208"/>
      <c r="EO34" s="208"/>
      <c r="EP34" s="208"/>
      <c r="EQ34" s="208"/>
      <c r="ER34" s="209"/>
      <c r="ES34" s="207" t="s">
        <v>47</v>
      </c>
      <c r="ET34" s="208"/>
      <c r="EU34" s="208"/>
      <c r="EV34" s="208"/>
      <c r="EW34" s="208"/>
      <c r="EX34" s="208"/>
      <c r="EY34" s="208"/>
      <c r="EZ34" s="208"/>
      <c r="FA34" s="208"/>
      <c r="FB34" s="208"/>
      <c r="FC34" s="208"/>
      <c r="FD34" s="208"/>
      <c r="FE34" s="360"/>
    </row>
    <row r="35" spans="1:161" s="9" customFormat="1" ht="12" customHeight="1" thickBot="1" x14ac:dyDescent="0.3">
      <c r="A35" s="262"/>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3"/>
      <c r="BX35" s="250"/>
      <c r="BY35" s="251"/>
      <c r="BZ35" s="251"/>
      <c r="CA35" s="251"/>
      <c r="CB35" s="251"/>
      <c r="CC35" s="251"/>
      <c r="CD35" s="251"/>
      <c r="CE35" s="252"/>
      <c r="CF35" s="253"/>
      <c r="CG35" s="251"/>
      <c r="CH35" s="251"/>
      <c r="CI35" s="251"/>
      <c r="CJ35" s="251"/>
      <c r="CK35" s="251"/>
      <c r="CL35" s="251"/>
      <c r="CM35" s="251"/>
      <c r="CN35" s="251"/>
      <c r="CO35" s="251"/>
      <c r="CP35" s="251"/>
      <c r="CQ35" s="251"/>
      <c r="CR35" s="252"/>
      <c r="CS35" s="253"/>
      <c r="CT35" s="251"/>
      <c r="CU35" s="251"/>
      <c r="CV35" s="251"/>
      <c r="CW35" s="251"/>
      <c r="CX35" s="251"/>
      <c r="CY35" s="251"/>
      <c r="CZ35" s="251"/>
      <c r="DA35" s="251"/>
      <c r="DB35" s="251"/>
      <c r="DC35" s="251"/>
      <c r="DD35" s="251"/>
      <c r="DE35" s="252"/>
      <c r="DF35" s="387"/>
      <c r="DG35" s="388"/>
      <c r="DH35" s="388"/>
      <c r="DI35" s="388"/>
      <c r="DJ35" s="388"/>
      <c r="DK35" s="388"/>
      <c r="DL35" s="388"/>
      <c r="DM35" s="388"/>
      <c r="DN35" s="388"/>
      <c r="DO35" s="388"/>
      <c r="DP35" s="388"/>
      <c r="DQ35" s="388"/>
      <c r="DR35" s="389"/>
      <c r="DS35" s="169"/>
      <c r="DT35" s="170"/>
      <c r="DU35" s="170"/>
      <c r="DV35" s="170"/>
      <c r="DW35" s="170"/>
      <c r="DX35" s="170"/>
      <c r="DY35" s="170"/>
      <c r="DZ35" s="170"/>
      <c r="EA35" s="170"/>
      <c r="EB35" s="170"/>
      <c r="EC35" s="170"/>
      <c r="ED35" s="170"/>
      <c r="EE35" s="171"/>
      <c r="EF35" s="169"/>
      <c r="EG35" s="170"/>
      <c r="EH35" s="170"/>
      <c r="EI35" s="170"/>
      <c r="EJ35" s="170"/>
      <c r="EK35" s="170"/>
      <c r="EL35" s="170"/>
      <c r="EM35" s="170"/>
      <c r="EN35" s="170"/>
      <c r="EO35" s="170"/>
      <c r="EP35" s="170"/>
      <c r="EQ35" s="170"/>
      <c r="ER35" s="171"/>
      <c r="ES35" s="169"/>
      <c r="ET35" s="170"/>
      <c r="EU35" s="170"/>
      <c r="EV35" s="170"/>
      <c r="EW35" s="170"/>
      <c r="EX35" s="170"/>
      <c r="EY35" s="170"/>
      <c r="EZ35" s="170"/>
      <c r="FA35" s="170"/>
      <c r="FB35" s="170"/>
      <c r="FC35" s="170"/>
      <c r="FD35" s="170"/>
      <c r="FE35" s="238"/>
    </row>
    <row r="36" spans="1:161" s="9" customFormat="1" ht="18.75" customHeight="1" thickBot="1" x14ac:dyDescent="0.3">
      <c r="A36" s="375" t="s">
        <v>87</v>
      </c>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7" t="s">
        <v>88</v>
      </c>
      <c r="BY36" s="378"/>
      <c r="BZ36" s="378"/>
      <c r="CA36" s="378"/>
      <c r="CB36" s="378"/>
      <c r="CC36" s="378"/>
      <c r="CD36" s="378"/>
      <c r="CE36" s="379"/>
      <c r="CF36" s="380" t="s">
        <v>47</v>
      </c>
      <c r="CG36" s="378"/>
      <c r="CH36" s="378"/>
      <c r="CI36" s="378"/>
      <c r="CJ36" s="378"/>
      <c r="CK36" s="378"/>
      <c r="CL36" s="378"/>
      <c r="CM36" s="378"/>
      <c r="CN36" s="378"/>
      <c r="CO36" s="378"/>
      <c r="CP36" s="378"/>
      <c r="CQ36" s="378"/>
      <c r="CR36" s="379"/>
      <c r="CS36" s="380"/>
      <c r="CT36" s="378"/>
      <c r="CU36" s="378"/>
      <c r="CV36" s="378"/>
      <c r="CW36" s="378"/>
      <c r="CX36" s="378"/>
      <c r="CY36" s="378"/>
      <c r="CZ36" s="378"/>
      <c r="DA36" s="378"/>
      <c r="DB36" s="378"/>
      <c r="DC36" s="378"/>
      <c r="DD36" s="378"/>
      <c r="DE36" s="379"/>
      <c r="DF36" s="381">
        <f>DF38+DF54+DF61+DF65+DF69+DF71+DF92+DF96</f>
        <v>351427.25</v>
      </c>
      <c r="DG36" s="382"/>
      <c r="DH36" s="382"/>
      <c r="DI36" s="382"/>
      <c r="DJ36" s="382"/>
      <c r="DK36" s="382"/>
      <c r="DL36" s="382"/>
      <c r="DM36" s="382"/>
      <c r="DN36" s="382"/>
      <c r="DO36" s="382"/>
      <c r="DP36" s="382"/>
      <c r="DQ36" s="382"/>
      <c r="DR36" s="383"/>
      <c r="DS36" s="381">
        <f>DS38+DS54+DS61+DS65+DS69+DS71</f>
        <v>313016</v>
      </c>
      <c r="DT36" s="382"/>
      <c r="DU36" s="382"/>
      <c r="DV36" s="382"/>
      <c r="DW36" s="382"/>
      <c r="DX36" s="382"/>
      <c r="DY36" s="382"/>
      <c r="DZ36" s="382"/>
      <c r="EA36" s="382"/>
      <c r="EB36" s="382"/>
      <c r="EC36" s="382"/>
      <c r="ED36" s="382"/>
      <c r="EE36" s="383"/>
      <c r="EF36" s="381">
        <f>EF38+EF54+EF61+EF65+EF69+EF71</f>
        <v>313016</v>
      </c>
      <c r="EG36" s="382"/>
      <c r="EH36" s="382"/>
      <c r="EI36" s="382"/>
      <c r="EJ36" s="382"/>
      <c r="EK36" s="382"/>
      <c r="EL36" s="382"/>
      <c r="EM36" s="382"/>
      <c r="EN36" s="382"/>
      <c r="EO36" s="382"/>
      <c r="EP36" s="382"/>
      <c r="EQ36" s="382"/>
      <c r="ER36" s="383"/>
      <c r="ES36" s="384"/>
      <c r="ET36" s="385"/>
      <c r="EU36" s="385"/>
      <c r="EV36" s="385"/>
      <c r="EW36" s="385"/>
      <c r="EX36" s="385"/>
      <c r="EY36" s="385"/>
      <c r="EZ36" s="385"/>
      <c r="FA36" s="385"/>
      <c r="FB36" s="385"/>
      <c r="FC36" s="385"/>
      <c r="FD36" s="385"/>
      <c r="FE36" s="386"/>
    </row>
    <row r="37" spans="1:161" s="9" customFormat="1" ht="15.75" customHeight="1" thickBot="1" x14ac:dyDescent="0.3">
      <c r="A37" s="262" t="s">
        <v>55</v>
      </c>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3"/>
      <c r="BX37" s="24"/>
      <c r="BY37" s="25"/>
      <c r="BZ37" s="25"/>
      <c r="CA37" s="25"/>
      <c r="CB37" s="25"/>
      <c r="CC37" s="25"/>
      <c r="CD37" s="25"/>
      <c r="CE37" s="26"/>
      <c r="CF37" s="27"/>
      <c r="CG37" s="25"/>
      <c r="CH37" s="25"/>
      <c r="CI37" s="25"/>
      <c r="CJ37" s="25"/>
      <c r="CK37" s="25"/>
      <c r="CL37" s="25"/>
      <c r="CM37" s="25"/>
      <c r="CN37" s="25"/>
      <c r="CO37" s="25"/>
      <c r="CP37" s="25"/>
      <c r="CQ37" s="25"/>
      <c r="CR37" s="26"/>
      <c r="CS37" s="132"/>
      <c r="CT37" s="131"/>
      <c r="CU37" s="131"/>
      <c r="CV37" s="131"/>
      <c r="CW37" s="131"/>
      <c r="CX37" s="131"/>
      <c r="CY37" s="131"/>
      <c r="CZ37" s="131"/>
      <c r="DA37" s="131"/>
      <c r="DB37" s="131"/>
      <c r="DC37" s="131"/>
      <c r="DD37" s="131"/>
      <c r="DE37" s="30"/>
      <c r="DF37" s="31"/>
      <c r="DG37" s="32"/>
      <c r="DH37" s="32"/>
      <c r="DI37" s="32"/>
      <c r="DJ37" s="32"/>
      <c r="DK37" s="32"/>
      <c r="DL37" s="32"/>
      <c r="DM37" s="32"/>
      <c r="DN37" s="32"/>
      <c r="DO37" s="32"/>
      <c r="DP37" s="32"/>
      <c r="DQ37" s="32"/>
      <c r="DR37" s="33"/>
      <c r="DS37" s="31"/>
      <c r="DT37" s="34"/>
      <c r="DU37" s="34"/>
      <c r="DV37" s="34"/>
      <c r="DW37" s="34"/>
      <c r="DX37" s="34"/>
      <c r="DY37" s="34"/>
      <c r="DZ37" s="34"/>
      <c r="EA37" s="34"/>
      <c r="EB37" s="34"/>
      <c r="EC37" s="34"/>
      <c r="ED37" s="34"/>
      <c r="EE37" s="35"/>
      <c r="EF37" s="36"/>
      <c r="EG37" s="34"/>
      <c r="EH37" s="34"/>
      <c r="EI37" s="34"/>
      <c r="EJ37" s="34"/>
      <c r="EK37" s="34"/>
      <c r="EL37" s="34"/>
      <c r="EM37" s="34"/>
      <c r="EN37" s="34"/>
      <c r="EO37" s="34"/>
      <c r="EP37" s="34"/>
      <c r="EQ37" s="34"/>
      <c r="ER37" s="35"/>
      <c r="ES37" s="133"/>
      <c r="ET37" s="134"/>
      <c r="EU37" s="134"/>
      <c r="EV37" s="134"/>
      <c r="EW37" s="134"/>
      <c r="EX37" s="134"/>
      <c r="EY37" s="134"/>
      <c r="EZ37" s="134"/>
      <c r="FA37" s="134"/>
      <c r="FB37" s="134"/>
      <c r="FC37" s="134"/>
      <c r="FD37" s="134"/>
      <c r="FE37" s="135"/>
    </row>
    <row r="38" spans="1:161" s="9" customFormat="1" ht="15.75" customHeight="1" thickBot="1" x14ac:dyDescent="0.3">
      <c r="A38" s="370" t="s">
        <v>89</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1"/>
      <c r="BN38" s="371"/>
      <c r="BO38" s="371"/>
      <c r="BP38" s="371"/>
      <c r="BQ38" s="371"/>
      <c r="BR38" s="371"/>
      <c r="BS38" s="371"/>
      <c r="BT38" s="371"/>
      <c r="BU38" s="371"/>
      <c r="BV38" s="371"/>
      <c r="BW38" s="372"/>
      <c r="BX38" s="299" t="s">
        <v>90</v>
      </c>
      <c r="BY38" s="300"/>
      <c r="BZ38" s="300"/>
      <c r="CA38" s="300"/>
      <c r="CB38" s="300"/>
      <c r="CC38" s="300"/>
      <c r="CD38" s="300"/>
      <c r="CE38" s="301"/>
      <c r="CF38" s="302" t="s">
        <v>47</v>
      </c>
      <c r="CG38" s="300"/>
      <c r="CH38" s="300"/>
      <c r="CI38" s="300"/>
      <c r="CJ38" s="300"/>
      <c r="CK38" s="300"/>
      <c r="CL38" s="300"/>
      <c r="CM38" s="300"/>
      <c r="CN38" s="300"/>
      <c r="CO38" s="300"/>
      <c r="CP38" s="300"/>
      <c r="CQ38" s="300"/>
      <c r="CR38" s="301"/>
      <c r="CS38" s="302"/>
      <c r="CT38" s="300"/>
      <c r="CU38" s="300"/>
      <c r="CV38" s="300"/>
      <c r="CW38" s="300"/>
      <c r="CX38" s="300"/>
      <c r="CY38" s="300"/>
      <c r="CZ38" s="300"/>
      <c r="DA38" s="300"/>
      <c r="DB38" s="300"/>
      <c r="DC38" s="300"/>
      <c r="DD38" s="300"/>
      <c r="DE38" s="301"/>
      <c r="DF38" s="290">
        <f>DF39+DF40+DF41+DF42+DF43+DF45</f>
        <v>8000</v>
      </c>
      <c r="DG38" s="373"/>
      <c r="DH38" s="373"/>
      <c r="DI38" s="373"/>
      <c r="DJ38" s="373"/>
      <c r="DK38" s="373"/>
      <c r="DL38" s="373"/>
      <c r="DM38" s="373"/>
      <c r="DN38" s="373"/>
      <c r="DO38" s="373"/>
      <c r="DP38" s="373"/>
      <c r="DQ38" s="373"/>
      <c r="DR38" s="374"/>
      <c r="DS38" s="290">
        <f>DS39+DS40+DS41+DS42+DS43+DS45</f>
        <v>8000</v>
      </c>
      <c r="DT38" s="373"/>
      <c r="DU38" s="373"/>
      <c r="DV38" s="373"/>
      <c r="DW38" s="373"/>
      <c r="DX38" s="373"/>
      <c r="DY38" s="373"/>
      <c r="DZ38" s="373"/>
      <c r="EA38" s="373"/>
      <c r="EB38" s="373"/>
      <c r="EC38" s="373"/>
      <c r="ED38" s="373"/>
      <c r="EE38" s="374"/>
      <c r="EF38" s="290">
        <f>EF39+EF40+EF41+EF42+EF43+EF45</f>
        <v>8000</v>
      </c>
      <c r="EG38" s="373"/>
      <c r="EH38" s="373"/>
      <c r="EI38" s="373"/>
      <c r="EJ38" s="373"/>
      <c r="EK38" s="373"/>
      <c r="EL38" s="373"/>
      <c r="EM38" s="373"/>
      <c r="EN38" s="373"/>
      <c r="EO38" s="373"/>
      <c r="EP38" s="373"/>
      <c r="EQ38" s="373"/>
      <c r="ER38" s="374"/>
      <c r="ES38" s="390" t="s">
        <v>47</v>
      </c>
      <c r="ET38" s="373"/>
      <c r="EU38" s="373"/>
      <c r="EV38" s="373"/>
      <c r="EW38" s="373"/>
      <c r="EX38" s="373"/>
      <c r="EY38" s="373"/>
      <c r="EZ38" s="373"/>
      <c r="FA38" s="373"/>
      <c r="FB38" s="373"/>
      <c r="FC38" s="373"/>
      <c r="FD38" s="373"/>
      <c r="FE38" s="391"/>
    </row>
    <row r="39" spans="1:161" s="9" customFormat="1" ht="20.25" customHeight="1" x14ac:dyDescent="0.25">
      <c r="A39" s="392" t="s">
        <v>258</v>
      </c>
      <c r="B39" s="393"/>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4"/>
      <c r="BX39" s="280" t="s">
        <v>91</v>
      </c>
      <c r="BY39" s="281"/>
      <c r="BZ39" s="281"/>
      <c r="CA39" s="281"/>
      <c r="CB39" s="281"/>
      <c r="CC39" s="281"/>
      <c r="CD39" s="281"/>
      <c r="CE39" s="282"/>
      <c r="CF39" s="283" t="s">
        <v>92</v>
      </c>
      <c r="CG39" s="281"/>
      <c r="CH39" s="281"/>
      <c r="CI39" s="281"/>
      <c r="CJ39" s="281"/>
      <c r="CK39" s="281"/>
      <c r="CL39" s="281"/>
      <c r="CM39" s="281"/>
      <c r="CN39" s="281"/>
      <c r="CO39" s="281"/>
      <c r="CP39" s="281"/>
      <c r="CQ39" s="281"/>
      <c r="CR39" s="282"/>
      <c r="CS39" s="283" t="s">
        <v>93</v>
      </c>
      <c r="CT39" s="281"/>
      <c r="CU39" s="281"/>
      <c r="CV39" s="281"/>
      <c r="CW39" s="281"/>
      <c r="CX39" s="281"/>
      <c r="CY39" s="281"/>
      <c r="CZ39" s="281"/>
      <c r="DA39" s="281"/>
      <c r="DB39" s="281"/>
      <c r="DC39" s="281"/>
      <c r="DD39" s="281"/>
      <c r="DE39" s="282"/>
      <c r="DF39" s="287">
        <v>5000</v>
      </c>
      <c r="DG39" s="288"/>
      <c r="DH39" s="288"/>
      <c r="DI39" s="288"/>
      <c r="DJ39" s="288"/>
      <c r="DK39" s="288"/>
      <c r="DL39" s="288"/>
      <c r="DM39" s="288"/>
      <c r="DN39" s="288"/>
      <c r="DO39" s="288"/>
      <c r="DP39" s="288"/>
      <c r="DQ39" s="288"/>
      <c r="DR39" s="289"/>
      <c r="DS39" s="257">
        <v>5000</v>
      </c>
      <c r="DT39" s="258"/>
      <c r="DU39" s="258"/>
      <c r="DV39" s="258"/>
      <c r="DW39" s="258"/>
      <c r="DX39" s="258"/>
      <c r="DY39" s="258"/>
      <c r="DZ39" s="258"/>
      <c r="EA39" s="258"/>
      <c r="EB39" s="258"/>
      <c r="EC39" s="258"/>
      <c r="ED39" s="258"/>
      <c r="EE39" s="259"/>
      <c r="EF39" s="257">
        <v>5000</v>
      </c>
      <c r="EG39" s="258"/>
      <c r="EH39" s="258"/>
      <c r="EI39" s="258"/>
      <c r="EJ39" s="258"/>
      <c r="EK39" s="258"/>
      <c r="EL39" s="258"/>
      <c r="EM39" s="258"/>
      <c r="EN39" s="258"/>
      <c r="EO39" s="258"/>
      <c r="EP39" s="258"/>
      <c r="EQ39" s="258"/>
      <c r="ER39" s="259"/>
      <c r="ES39" s="355" t="s">
        <v>47</v>
      </c>
      <c r="ET39" s="202"/>
      <c r="EU39" s="202"/>
      <c r="EV39" s="202"/>
      <c r="EW39" s="202"/>
      <c r="EX39" s="202"/>
      <c r="EY39" s="202"/>
      <c r="EZ39" s="202"/>
      <c r="FA39" s="202"/>
      <c r="FB39" s="202"/>
      <c r="FC39" s="202"/>
      <c r="FD39" s="202"/>
      <c r="FE39" s="356"/>
    </row>
    <row r="40" spans="1:161" s="9" customFormat="1" ht="20.25" customHeight="1" x14ac:dyDescent="0.25">
      <c r="A40" s="307" t="s">
        <v>259</v>
      </c>
      <c r="B40" s="307"/>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7"/>
      <c r="BW40" s="308"/>
      <c r="BX40" s="123"/>
      <c r="BY40" s="124"/>
      <c r="BZ40" s="124"/>
      <c r="CA40" s="124"/>
      <c r="CB40" s="124"/>
      <c r="CC40" s="124"/>
      <c r="CD40" s="124"/>
      <c r="CE40" s="125"/>
      <c r="CF40" s="312" t="s">
        <v>92</v>
      </c>
      <c r="CG40" s="310"/>
      <c r="CH40" s="310"/>
      <c r="CI40" s="310"/>
      <c r="CJ40" s="310"/>
      <c r="CK40" s="310"/>
      <c r="CL40" s="310"/>
      <c r="CM40" s="310"/>
      <c r="CN40" s="310"/>
      <c r="CO40" s="310"/>
      <c r="CP40" s="310"/>
      <c r="CQ40" s="310"/>
      <c r="CR40" s="311"/>
      <c r="CS40" s="312" t="s">
        <v>95</v>
      </c>
      <c r="CT40" s="310"/>
      <c r="CU40" s="310"/>
      <c r="CV40" s="310"/>
      <c r="CW40" s="310"/>
      <c r="CX40" s="310"/>
      <c r="CY40" s="310"/>
      <c r="CZ40" s="310"/>
      <c r="DA40" s="310"/>
      <c r="DB40" s="310"/>
      <c r="DC40" s="310"/>
      <c r="DD40" s="310"/>
      <c r="DE40" s="311"/>
      <c r="DF40" s="313"/>
      <c r="DG40" s="314"/>
      <c r="DH40" s="314"/>
      <c r="DI40" s="314"/>
      <c r="DJ40" s="314"/>
      <c r="DK40" s="314"/>
      <c r="DL40" s="314"/>
      <c r="DM40" s="314"/>
      <c r="DN40" s="314"/>
      <c r="DO40" s="314"/>
      <c r="DP40" s="314"/>
      <c r="DQ40" s="314"/>
      <c r="DR40" s="315"/>
      <c r="DS40" s="303"/>
      <c r="DT40" s="304"/>
      <c r="DU40" s="304"/>
      <c r="DV40" s="304"/>
      <c r="DW40" s="304"/>
      <c r="DX40" s="304"/>
      <c r="DY40" s="304"/>
      <c r="DZ40" s="304"/>
      <c r="EA40" s="304"/>
      <c r="EB40" s="304"/>
      <c r="EC40" s="304"/>
      <c r="ED40" s="304"/>
      <c r="EE40" s="305"/>
      <c r="EF40" s="303"/>
      <c r="EG40" s="304"/>
      <c r="EH40" s="304"/>
      <c r="EI40" s="304"/>
      <c r="EJ40" s="304"/>
      <c r="EK40" s="304"/>
      <c r="EL40" s="304"/>
      <c r="EM40" s="304"/>
      <c r="EN40" s="304"/>
      <c r="EO40" s="304"/>
      <c r="EP40" s="304"/>
      <c r="EQ40" s="304"/>
      <c r="ER40" s="305"/>
      <c r="ES40" s="117"/>
      <c r="ET40" s="118"/>
      <c r="EU40" s="118"/>
      <c r="EV40" s="118"/>
      <c r="EW40" s="118"/>
      <c r="EX40" s="118"/>
      <c r="EY40" s="118"/>
      <c r="EZ40" s="118"/>
      <c r="FA40" s="118"/>
      <c r="FB40" s="118"/>
      <c r="FC40" s="118"/>
      <c r="FD40" s="118"/>
      <c r="FE40" s="119"/>
    </row>
    <row r="41" spans="1:161" s="9" customFormat="1" ht="33.75" customHeight="1" x14ac:dyDescent="0.25">
      <c r="A41" s="307" t="s">
        <v>260</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7"/>
      <c r="BR41" s="307"/>
      <c r="BS41" s="307"/>
      <c r="BT41" s="307"/>
      <c r="BU41" s="307"/>
      <c r="BV41" s="307"/>
      <c r="BW41" s="308"/>
      <c r="BX41" s="309" t="s">
        <v>96</v>
      </c>
      <c r="BY41" s="310"/>
      <c r="BZ41" s="310"/>
      <c r="CA41" s="310"/>
      <c r="CB41" s="310"/>
      <c r="CC41" s="310"/>
      <c r="CD41" s="310"/>
      <c r="CE41" s="311"/>
      <c r="CF41" s="312" t="s">
        <v>97</v>
      </c>
      <c r="CG41" s="310"/>
      <c r="CH41" s="310"/>
      <c r="CI41" s="310"/>
      <c r="CJ41" s="310"/>
      <c r="CK41" s="310"/>
      <c r="CL41" s="310"/>
      <c r="CM41" s="310"/>
      <c r="CN41" s="310"/>
      <c r="CO41" s="310"/>
      <c r="CP41" s="310"/>
      <c r="CQ41" s="310"/>
      <c r="CR41" s="311"/>
      <c r="CS41" s="312" t="s">
        <v>98</v>
      </c>
      <c r="CT41" s="310"/>
      <c r="CU41" s="310"/>
      <c r="CV41" s="310"/>
      <c r="CW41" s="310"/>
      <c r="CX41" s="310"/>
      <c r="CY41" s="310"/>
      <c r="CZ41" s="310"/>
      <c r="DA41" s="310"/>
      <c r="DB41" s="310"/>
      <c r="DC41" s="310"/>
      <c r="DD41" s="310"/>
      <c r="DE41" s="311"/>
      <c r="DF41" s="313">
        <v>0</v>
      </c>
      <c r="DG41" s="314"/>
      <c r="DH41" s="314"/>
      <c r="DI41" s="314"/>
      <c r="DJ41" s="314"/>
      <c r="DK41" s="314"/>
      <c r="DL41" s="314"/>
      <c r="DM41" s="314"/>
      <c r="DN41" s="314"/>
      <c r="DO41" s="314"/>
      <c r="DP41" s="314"/>
      <c r="DQ41" s="314"/>
      <c r="DR41" s="315"/>
      <c r="DS41" s="303">
        <v>0</v>
      </c>
      <c r="DT41" s="304"/>
      <c r="DU41" s="304"/>
      <c r="DV41" s="304"/>
      <c r="DW41" s="304"/>
      <c r="DX41" s="304"/>
      <c r="DY41" s="304"/>
      <c r="DZ41" s="304"/>
      <c r="EA41" s="304"/>
      <c r="EB41" s="304"/>
      <c r="EC41" s="304"/>
      <c r="ED41" s="304"/>
      <c r="EE41" s="305"/>
      <c r="EF41" s="303">
        <v>0</v>
      </c>
      <c r="EG41" s="304"/>
      <c r="EH41" s="304"/>
      <c r="EI41" s="304"/>
      <c r="EJ41" s="304"/>
      <c r="EK41" s="304"/>
      <c r="EL41" s="304"/>
      <c r="EM41" s="304"/>
      <c r="EN41" s="304"/>
      <c r="EO41" s="304"/>
      <c r="EP41" s="304"/>
      <c r="EQ41" s="304"/>
      <c r="ER41" s="305"/>
      <c r="ES41" s="117"/>
      <c r="ET41" s="118"/>
      <c r="EU41" s="118"/>
      <c r="EV41" s="118"/>
      <c r="EW41" s="118"/>
      <c r="EX41" s="118"/>
      <c r="EY41" s="118"/>
      <c r="EZ41" s="118"/>
      <c r="FA41" s="118"/>
      <c r="FB41" s="118"/>
      <c r="FC41" s="118"/>
      <c r="FD41" s="118"/>
      <c r="FE41" s="119"/>
    </row>
    <row r="42" spans="1:161" s="9" customFormat="1" ht="33" customHeight="1" x14ac:dyDescent="0.25">
      <c r="A42" s="307" t="s">
        <v>261</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c r="BG42" s="307"/>
      <c r="BH42" s="307"/>
      <c r="BI42" s="307"/>
      <c r="BJ42" s="307"/>
      <c r="BK42" s="307"/>
      <c r="BL42" s="307"/>
      <c r="BM42" s="307"/>
      <c r="BN42" s="307"/>
      <c r="BO42" s="307"/>
      <c r="BP42" s="307"/>
      <c r="BQ42" s="307"/>
      <c r="BR42" s="307"/>
      <c r="BS42" s="307"/>
      <c r="BT42" s="307"/>
      <c r="BU42" s="307"/>
      <c r="BV42" s="307"/>
      <c r="BW42" s="308"/>
      <c r="BX42" s="134"/>
      <c r="BY42" s="134"/>
      <c r="BZ42" s="134"/>
      <c r="CA42" s="134"/>
      <c r="CB42" s="134"/>
      <c r="CC42" s="134"/>
      <c r="CD42" s="134"/>
      <c r="CE42" s="134"/>
      <c r="CF42" s="312" t="s">
        <v>97</v>
      </c>
      <c r="CG42" s="310"/>
      <c r="CH42" s="310"/>
      <c r="CI42" s="310"/>
      <c r="CJ42" s="310"/>
      <c r="CK42" s="310"/>
      <c r="CL42" s="310"/>
      <c r="CM42" s="310"/>
      <c r="CN42" s="310"/>
      <c r="CO42" s="310"/>
      <c r="CP42" s="310"/>
      <c r="CQ42" s="310"/>
      <c r="CR42" s="311"/>
      <c r="CS42" s="312" t="s">
        <v>99</v>
      </c>
      <c r="CT42" s="310"/>
      <c r="CU42" s="310"/>
      <c r="CV42" s="310"/>
      <c r="CW42" s="310"/>
      <c r="CX42" s="310"/>
      <c r="CY42" s="310"/>
      <c r="CZ42" s="310"/>
      <c r="DA42" s="310"/>
      <c r="DB42" s="310"/>
      <c r="DC42" s="310"/>
      <c r="DD42" s="310"/>
      <c r="DE42" s="311"/>
      <c r="DF42" s="313">
        <v>3000</v>
      </c>
      <c r="DG42" s="314"/>
      <c r="DH42" s="314"/>
      <c r="DI42" s="314"/>
      <c r="DJ42" s="314"/>
      <c r="DK42" s="314"/>
      <c r="DL42" s="314"/>
      <c r="DM42" s="314"/>
      <c r="DN42" s="314"/>
      <c r="DO42" s="314"/>
      <c r="DP42" s="314"/>
      <c r="DQ42" s="314"/>
      <c r="DR42" s="315"/>
      <c r="DS42" s="303">
        <v>3000</v>
      </c>
      <c r="DT42" s="304"/>
      <c r="DU42" s="304"/>
      <c r="DV42" s="304"/>
      <c r="DW42" s="304"/>
      <c r="DX42" s="304"/>
      <c r="DY42" s="304"/>
      <c r="DZ42" s="304"/>
      <c r="EA42" s="304"/>
      <c r="EB42" s="304"/>
      <c r="EC42" s="304"/>
      <c r="ED42" s="304"/>
      <c r="EE42" s="305"/>
      <c r="EF42" s="303">
        <v>3000</v>
      </c>
      <c r="EG42" s="304"/>
      <c r="EH42" s="304"/>
      <c r="EI42" s="304"/>
      <c r="EJ42" s="304"/>
      <c r="EK42" s="304"/>
      <c r="EL42" s="304"/>
      <c r="EM42" s="304"/>
      <c r="EN42" s="304"/>
      <c r="EO42" s="304"/>
      <c r="EP42" s="304"/>
      <c r="EQ42" s="304"/>
      <c r="ER42" s="305"/>
      <c r="ES42" s="207" t="s">
        <v>47</v>
      </c>
      <c r="ET42" s="208"/>
      <c r="EU42" s="208"/>
      <c r="EV42" s="208"/>
      <c r="EW42" s="208"/>
      <c r="EX42" s="208"/>
      <c r="EY42" s="208"/>
      <c r="EZ42" s="208"/>
      <c r="FA42" s="208"/>
      <c r="FB42" s="208"/>
      <c r="FC42" s="208"/>
      <c r="FD42" s="208"/>
      <c r="FE42" s="360"/>
    </row>
    <row r="43" spans="1:161" s="9" customFormat="1" ht="33" customHeight="1" x14ac:dyDescent="0.25">
      <c r="A43" s="307" t="s">
        <v>262</v>
      </c>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7"/>
      <c r="BW43" s="308"/>
      <c r="BX43" s="123"/>
      <c r="BY43" s="124"/>
      <c r="BZ43" s="124"/>
      <c r="CA43" s="124"/>
      <c r="CB43" s="124"/>
      <c r="CC43" s="124"/>
      <c r="CD43" s="124"/>
      <c r="CE43" s="125"/>
      <c r="CF43" s="312" t="s">
        <v>97</v>
      </c>
      <c r="CG43" s="310"/>
      <c r="CH43" s="310"/>
      <c r="CI43" s="310"/>
      <c r="CJ43" s="310"/>
      <c r="CK43" s="310"/>
      <c r="CL43" s="310"/>
      <c r="CM43" s="310"/>
      <c r="CN43" s="310"/>
      <c r="CO43" s="310"/>
      <c r="CP43" s="310"/>
      <c r="CQ43" s="310"/>
      <c r="CR43" s="311"/>
      <c r="CS43" s="312" t="s">
        <v>95</v>
      </c>
      <c r="CT43" s="310"/>
      <c r="CU43" s="310"/>
      <c r="CV43" s="310"/>
      <c r="CW43" s="310"/>
      <c r="CX43" s="310"/>
      <c r="CY43" s="310"/>
      <c r="CZ43" s="310"/>
      <c r="DA43" s="310"/>
      <c r="DB43" s="310"/>
      <c r="DC43" s="310"/>
      <c r="DD43" s="310"/>
      <c r="DE43" s="311"/>
      <c r="DF43" s="313"/>
      <c r="DG43" s="314"/>
      <c r="DH43" s="314"/>
      <c r="DI43" s="314"/>
      <c r="DJ43" s="314"/>
      <c r="DK43" s="314"/>
      <c r="DL43" s="314"/>
      <c r="DM43" s="314"/>
      <c r="DN43" s="314"/>
      <c r="DO43" s="314"/>
      <c r="DP43" s="314"/>
      <c r="DQ43" s="314"/>
      <c r="DR43" s="315"/>
      <c r="DS43" s="303"/>
      <c r="DT43" s="304"/>
      <c r="DU43" s="304"/>
      <c r="DV43" s="304"/>
      <c r="DW43" s="304"/>
      <c r="DX43" s="304"/>
      <c r="DY43" s="304"/>
      <c r="DZ43" s="304"/>
      <c r="EA43" s="304"/>
      <c r="EB43" s="304"/>
      <c r="EC43" s="304"/>
      <c r="ED43" s="304"/>
      <c r="EE43" s="305"/>
      <c r="EF43" s="303"/>
      <c r="EG43" s="304"/>
      <c r="EH43" s="304"/>
      <c r="EI43" s="304"/>
      <c r="EJ43" s="304"/>
      <c r="EK43" s="304"/>
      <c r="EL43" s="304"/>
      <c r="EM43" s="304"/>
      <c r="EN43" s="304"/>
      <c r="EO43" s="304"/>
      <c r="EP43" s="304"/>
      <c r="EQ43" s="304"/>
      <c r="ER43" s="305"/>
      <c r="ES43" s="117"/>
      <c r="ET43" s="118"/>
      <c r="EU43" s="118"/>
      <c r="EV43" s="118"/>
      <c r="EW43" s="118"/>
      <c r="EX43" s="118"/>
      <c r="EY43" s="118"/>
      <c r="EZ43" s="118"/>
      <c r="FA43" s="118"/>
      <c r="FB43" s="118"/>
      <c r="FC43" s="118"/>
      <c r="FD43" s="118"/>
      <c r="FE43" s="119"/>
    </row>
    <row r="44" spans="1:161" s="9" customFormat="1" ht="34.5" customHeight="1" thickBot="1" x14ac:dyDescent="0.3">
      <c r="A44" s="409" t="s">
        <v>101</v>
      </c>
      <c r="B44" s="409"/>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10"/>
      <c r="BX44" s="250" t="s">
        <v>102</v>
      </c>
      <c r="BY44" s="251"/>
      <c r="BZ44" s="251"/>
      <c r="CA44" s="251"/>
      <c r="CB44" s="251"/>
      <c r="CC44" s="251"/>
      <c r="CD44" s="251"/>
      <c r="CE44" s="252"/>
      <c r="CF44" s="253"/>
      <c r="CG44" s="251"/>
      <c r="CH44" s="251"/>
      <c r="CI44" s="251"/>
      <c r="CJ44" s="251"/>
      <c r="CK44" s="251"/>
      <c r="CL44" s="251"/>
      <c r="CM44" s="251"/>
      <c r="CN44" s="251"/>
      <c r="CO44" s="251"/>
      <c r="CP44" s="251"/>
      <c r="CQ44" s="251"/>
      <c r="CR44" s="252"/>
      <c r="CS44" s="253" t="s">
        <v>99</v>
      </c>
      <c r="CT44" s="251"/>
      <c r="CU44" s="251"/>
      <c r="CV44" s="251"/>
      <c r="CW44" s="251"/>
      <c r="CX44" s="251"/>
      <c r="CY44" s="251"/>
      <c r="CZ44" s="251"/>
      <c r="DA44" s="251"/>
      <c r="DB44" s="251"/>
      <c r="DC44" s="251"/>
      <c r="DD44" s="251"/>
      <c r="DE44" s="252"/>
      <c r="DF44" s="254"/>
      <c r="DG44" s="255"/>
      <c r="DH44" s="255"/>
      <c r="DI44" s="255"/>
      <c r="DJ44" s="255"/>
      <c r="DK44" s="255"/>
      <c r="DL44" s="255"/>
      <c r="DM44" s="255"/>
      <c r="DN44" s="255"/>
      <c r="DO44" s="255"/>
      <c r="DP44" s="255"/>
      <c r="DQ44" s="255"/>
      <c r="DR44" s="256"/>
      <c r="DS44" s="268"/>
      <c r="DT44" s="269"/>
      <c r="DU44" s="269"/>
      <c r="DV44" s="269"/>
      <c r="DW44" s="269"/>
      <c r="DX44" s="269"/>
      <c r="DY44" s="269"/>
      <c r="DZ44" s="269"/>
      <c r="EA44" s="269"/>
      <c r="EB44" s="269"/>
      <c r="EC44" s="269"/>
      <c r="ED44" s="269"/>
      <c r="EE44" s="270"/>
      <c r="EF44" s="268"/>
      <c r="EG44" s="269"/>
      <c r="EH44" s="269"/>
      <c r="EI44" s="269"/>
      <c r="EJ44" s="269"/>
      <c r="EK44" s="269"/>
      <c r="EL44" s="269"/>
      <c r="EM44" s="269"/>
      <c r="EN44" s="269"/>
      <c r="EO44" s="269"/>
      <c r="EP44" s="269"/>
      <c r="EQ44" s="269"/>
      <c r="ER44" s="270"/>
      <c r="ES44" s="169" t="s">
        <v>47</v>
      </c>
      <c r="ET44" s="170"/>
      <c r="EU44" s="170"/>
      <c r="EV44" s="170"/>
      <c r="EW44" s="170"/>
      <c r="EX44" s="170"/>
      <c r="EY44" s="170"/>
      <c r="EZ44" s="170"/>
      <c r="FA44" s="170"/>
      <c r="FB44" s="170"/>
      <c r="FC44" s="170"/>
      <c r="FD44" s="170"/>
      <c r="FE44" s="238"/>
    </row>
    <row r="45" spans="1:161" s="80" customFormat="1" ht="54.75" customHeight="1" thickBot="1" x14ac:dyDescent="0.3">
      <c r="A45" s="396" t="s">
        <v>263</v>
      </c>
      <c r="B45" s="397"/>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397"/>
      <c r="BC45" s="397"/>
      <c r="BD45" s="397"/>
      <c r="BE45" s="397"/>
      <c r="BF45" s="397"/>
      <c r="BG45" s="397"/>
      <c r="BH45" s="397"/>
      <c r="BI45" s="397"/>
      <c r="BJ45" s="397"/>
      <c r="BK45" s="397"/>
      <c r="BL45" s="397"/>
      <c r="BM45" s="397"/>
      <c r="BN45" s="397"/>
      <c r="BO45" s="397"/>
      <c r="BP45" s="397"/>
      <c r="BQ45" s="397"/>
      <c r="BR45" s="397"/>
      <c r="BS45" s="397"/>
      <c r="BT45" s="397"/>
      <c r="BU45" s="397"/>
      <c r="BV45" s="397"/>
      <c r="BW45" s="398"/>
      <c r="BX45" s="399" t="s">
        <v>105</v>
      </c>
      <c r="BY45" s="400"/>
      <c r="BZ45" s="400"/>
      <c r="CA45" s="400"/>
      <c r="CB45" s="400"/>
      <c r="CC45" s="400"/>
      <c r="CD45" s="400"/>
      <c r="CE45" s="401"/>
      <c r="CF45" s="402" t="s">
        <v>106</v>
      </c>
      <c r="CG45" s="400"/>
      <c r="CH45" s="400"/>
      <c r="CI45" s="400"/>
      <c r="CJ45" s="400"/>
      <c r="CK45" s="400"/>
      <c r="CL45" s="400"/>
      <c r="CM45" s="400"/>
      <c r="CN45" s="400"/>
      <c r="CO45" s="400"/>
      <c r="CP45" s="400"/>
      <c r="CQ45" s="400"/>
      <c r="CR45" s="401"/>
      <c r="CS45" s="402" t="s">
        <v>107</v>
      </c>
      <c r="CT45" s="400"/>
      <c r="CU45" s="400"/>
      <c r="CV45" s="400"/>
      <c r="CW45" s="400"/>
      <c r="CX45" s="400"/>
      <c r="CY45" s="400"/>
      <c r="CZ45" s="400"/>
      <c r="DA45" s="400"/>
      <c r="DB45" s="400"/>
      <c r="DC45" s="400"/>
      <c r="DD45" s="400"/>
      <c r="DE45" s="401"/>
      <c r="DF45" s="403">
        <f>DF47</f>
        <v>0</v>
      </c>
      <c r="DG45" s="404"/>
      <c r="DH45" s="404"/>
      <c r="DI45" s="404"/>
      <c r="DJ45" s="404"/>
      <c r="DK45" s="404"/>
      <c r="DL45" s="404"/>
      <c r="DM45" s="404"/>
      <c r="DN45" s="404"/>
      <c r="DO45" s="404"/>
      <c r="DP45" s="404"/>
      <c r="DQ45" s="404"/>
      <c r="DR45" s="405"/>
      <c r="DS45" s="403">
        <f>DS47</f>
        <v>0</v>
      </c>
      <c r="DT45" s="404"/>
      <c r="DU45" s="404"/>
      <c r="DV45" s="404"/>
      <c r="DW45" s="404"/>
      <c r="DX45" s="404"/>
      <c r="DY45" s="404"/>
      <c r="DZ45" s="404"/>
      <c r="EA45" s="404"/>
      <c r="EB45" s="404"/>
      <c r="EC45" s="404"/>
      <c r="ED45" s="404"/>
      <c r="EE45" s="405"/>
      <c r="EF45" s="403">
        <f>EF47</f>
        <v>0</v>
      </c>
      <c r="EG45" s="404"/>
      <c r="EH45" s="404"/>
      <c r="EI45" s="404"/>
      <c r="EJ45" s="404"/>
      <c r="EK45" s="404"/>
      <c r="EL45" s="404"/>
      <c r="EM45" s="404"/>
      <c r="EN45" s="404"/>
      <c r="EO45" s="404"/>
      <c r="EP45" s="404"/>
      <c r="EQ45" s="404"/>
      <c r="ER45" s="405"/>
      <c r="ES45" s="406" t="s">
        <v>47</v>
      </c>
      <c r="ET45" s="407"/>
      <c r="EU45" s="407"/>
      <c r="EV45" s="407"/>
      <c r="EW45" s="407"/>
      <c r="EX45" s="407"/>
      <c r="EY45" s="407"/>
      <c r="EZ45" s="407"/>
      <c r="FA45" s="407"/>
      <c r="FB45" s="407"/>
      <c r="FC45" s="407"/>
      <c r="FD45" s="407"/>
      <c r="FE45" s="408"/>
    </row>
    <row r="46" spans="1:161" s="9" customFormat="1" ht="15" customHeight="1" x14ac:dyDescent="0.25">
      <c r="A46" s="262" t="s">
        <v>55</v>
      </c>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104"/>
      <c r="BY46" s="105"/>
      <c r="BZ46" s="105"/>
      <c r="CA46" s="105"/>
      <c r="CB46" s="105"/>
      <c r="CC46" s="105"/>
      <c r="CD46" s="105"/>
      <c r="CE46" s="106"/>
      <c r="CF46" s="107"/>
      <c r="CG46" s="105"/>
      <c r="CH46" s="105"/>
      <c r="CI46" s="105"/>
      <c r="CJ46" s="105"/>
      <c r="CK46" s="105"/>
      <c r="CL46" s="105"/>
      <c r="CM46" s="105"/>
      <c r="CN46" s="105"/>
      <c r="CO46" s="105"/>
      <c r="CP46" s="105"/>
      <c r="CQ46" s="105"/>
      <c r="CR46" s="106"/>
      <c r="CS46" s="107"/>
      <c r="CT46" s="105"/>
      <c r="CU46" s="105"/>
      <c r="CV46" s="105"/>
      <c r="CW46" s="105"/>
      <c r="CX46" s="105"/>
      <c r="CY46" s="105"/>
      <c r="CZ46" s="105"/>
      <c r="DA46" s="105"/>
      <c r="DB46" s="105"/>
      <c r="DC46" s="105"/>
      <c r="DD46" s="105"/>
      <c r="DE46" s="106"/>
      <c r="DF46" s="108"/>
      <c r="DG46" s="109"/>
      <c r="DH46" s="109"/>
      <c r="DI46" s="109"/>
      <c r="DJ46" s="109"/>
      <c r="DK46" s="109"/>
      <c r="DL46" s="109"/>
      <c r="DM46" s="109"/>
      <c r="DN46" s="109"/>
      <c r="DO46" s="109"/>
      <c r="DP46" s="109"/>
      <c r="DQ46" s="109"/>
      <c r="DR46" s="110"/>
      <c r="DS46" s="108"/>
      <c r="DT46" s="109"/>
      <c r="DU46" s="109"/>
      <c r="DV46" s="109"/>
      <c r="DW46" s="109"/>
      <c r="DX46" s="109"/>
      <c r="DY46" s="109"/>
      <c r="DZ46" s="109"/>
      <c r="EA46" s="109"/>
      <c r="EB46" s="109"/>
      <c r="EC46" s="109"/>
      <c r="ED46" s="109"/>
      <c r="EE46" s="110"/>
      <c r="EF46" s="108"/>
      <c r="EG46" s="109"/>
      <c r="EH46" s="109"/>
      <c r="EI46" s="109"/>
      <c r="EJ46" s="109"/>
      <c r="EK46" s="109"/>
      <c r="EL46" s="109"/>
      <c r="EM46" s="109"/>
      <c r="EN46" s="109"/>
      <c r="EO46" s="109"/>
      <c r="EP46" s="109"/>
      <c r="EQ46" s="109"/>
      <c r="ER46" s="110"/>
      <c r="ES46" s="114"/>
      <c r="ET46" s="115"/>
      <c r="EU46" s="115"/>
      <c r="EV46" s="115"/>
      <c r="EW46" s="115"/>
      <c r="EX46" s="115"/>
      <c r="EY46" s="115"/>
      <c r="EZ46" s="115"/>
      <c r="FA46" s="115"/>
      <c r="FB46" s="115"/>
      <c r="FC46" s="115"/>
      <c r="FD46" s="115"/>
      <c r="FE46" s="116"/>
    </row>
    <row r="47" spans="1:161" s="9" customFormat="1" ht="20.25" customHeight="1" x14ac:dyDescent="0.25">
      <c r="A47" s="307" t="s">
        <v>264</v>
      </c>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8"/>
      <c r="BX47" s="309" t="s">
        <v>108</v>
      </c>
      <c r="BY47" s="310"/>
      <c r="BZ47" s="310"/>
      <c r="CA47" s="310"/>
      <c r="CB47" s="310"/>
      <c r="CC47" s="310"/>
      <c r="CD47" s="310"/>
      <c r="CE47" s="311"/>
      <c r="CF47" s="312" t="s">
        <v>106</v>
      </c>
      <c r="CG47" s="310"/>
      <c r="CH47" s="310"/>
      <c r="CI47" s="310"/>
      <c r="CJ47" s="310"/>
      <c r="CK47" s="310"/>
      <c r="CL47" s="310"/>
      <c r="CM47" s="310"/>
      <c r="CN47" s="310"/>
      <c r="CO47" s="310"/>
      <c r="CP47" s="310"/>
      <c r="CQ47" s="310"/>
      <c r="CR47" s="311"/>
      <c r="CS47" s="312" t="s">
        <v>107</v>
      </c>
      <c r="CT47" s="310"/>
      <c r="CU47" s="310"/>
      <c r="CV47" s="310"/>
      <c r="CW47" s="310"/>
      <c r="CX47" s="310"/>
      <c r="CY47" s="310"/>
      <c r="CZ47" s="310"/>
      <c r="DA47" s="310"/>
      <c r="DB47" s="310"/>
      <c r="DC47" s="310"/>
      <c r="DD47" s="310"/>
      <c r="DE47" s="311"/>
      <c r="DF47" s="313"/>
      <c r="DG47" s="314"/>
      <c r="DH47" s="314"/>
      <c r="DI47" s="314"/>
      <c r="DJ47" s="314"/>
      <c r="DK47" s="314"/>
      <c r="DL47" s="314"/>
      <c r="DM47" s="314"/>
      <c r="DN47" s="314"/>
      <c r="DO47" s="314"/>
      <c r="DP47" s="314"/>
      <c r="DQ47" s="314"/>
      <c r="DR47" s="315"/>
      <c r="DS47" s="313"/>
      <c r="DT47" s="314"/>
      <c r="DU47" s="314"/>
      <c r="DV47" s="314"/>
      <c r="DW47" s="314"/>
      <c r="DX47" s="314"/>
      <c r="DY47" s="314"/>
      <c r="DZ47" s="314"/>
      <c r="EA47" s="314"/>
      <c r="EB47" s="314"/>
      <c r="EC47" s="314"/>
      <c r="ED47" s="314"/>
      <c r="EE47" s="315"/>
      <c r="EF47" s="313"/>
      <c r="EG47" s="314"/>
      <c r="EH47" s="314"/>
      <c r="EI47" s="314"/>
      <c r="EJ47" s="314"/>
      <c r="EK47" s="314"/>
      <c r="EL47" s="314"/>
      <c r="EM47" s="314"/>
      <c r="EN47" s="314"/>
      <c r="EO47" s="314"/>
      <c r="EP47" s="314"/>
      <c r="EQ47" s="314"/>
      <c r="ER47" s="315"/>
      <c r="ES47" s="207" t="s">
        <v>47</v>
      </c>
      <c r="ET47" s="208"/>
      <c r="EU47" s="208"/>
      <c r="EV47" s="208"/>
      <c r="EW47" s="208"/>
      <c r="EX47" s="208"/>
      <c r="EY47" s="208"/>
      <c r="EZ47" s="208"/>
      <c r="FA47" s="208"/>
      <c r="FB47" s="208"/>
      <c r="FC47" s="208"/>
      <c r="FD47" s="208"/>
      <c r="FE47" s="360"/>
    </row>
    <row r="48" spans="1:161" s="9" customFormat="1" ht="18" customHeight="1" x14ac:dyDescent="0.25">
      <c r="A48" s="279" t="s">
        <v>110</v>
      </c>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336"/>
      <c r="BX48" s="309" t="s">
        <v>111</v>
      </c>
      <c r="BY48" s="310"/>
      <c r="BZ48" s="310"/>
      <c r="CA48" s="310"/>
      <c r="CB48" s="310"/>
      <c r="CC48" s="310"/>
      <c r="CD48" s="310"/>
      <c r="CE48" s="311"/>
      <c r="CF48" s="312" t="s">
        <v>106</v>
      </c>
      <c r="CG48" s="310"/>
      <c r="CH48" s="310"/>
      <c r="CI48" s="310"/>
      <c r="CJ48" s="310"/>
      <c r="CK48" s="310"/>
      <c r="CL48" s="310"/>
      <c r="CM48" s="310"/>
      <c r="CN48" s="310"/>
      <c r="CO48" s="310"/>
      <c r="CP48" s="310"/>
      <c r="CQ48" s="310"/>
      <c r="CR48" s="311"/>
      <c r="CS48" s="312"/>
      <c r="CT48" s="310"/>
      <c r="CU48" s="310"/>
      <c r="CV48" s="310"/>
      <c r="CW48" s="310"/>
      <c r="CX48" s="310"/>
      <c r="CY48" s="310"/>
      <c r="CZ48" s="310"/>
      <c r="DA48" s="310"/>
      <c r="DB48" s="310"/>
      <c r="DC48" s="310"/>
      <c r="DD48" s="310"/>
      <c r="DE48" s="311"/>
      <c r="DF48" s="313"/>
      <c r="DG48" s="314"/>
      <c r="DH48" s="314"/>
      <c r="DI48" s="314"/>
      <c r="DJ48" s="314"/>
      <c r="DK48" s="314"/>
      <c r="DL48" s="314"/>
      <c r="DM48" s="314"/>
      <c r="DN48" s="314"/>
      <c r="DO48" s="314"/>
      <c r="DP48" s="314"/>
      <c r="DQ48" s="314"/>
      <c r="DR48" s="315"/>
      <c r="DS48" s="313"/>
      <c r="DT48" s="314"/>
      <c r="DU48" s="314"/>
      <c r="DV48" s="314"/>
      <c r="DW48" s="314"/>
      <c r="DX48" s="314"/>
      <c r="DY48" s="314"/>
      <c r="DZ48" s="314"/>
      <c r="EA48" s="314"/>
      <c r="EB48" s="314"/>
      <c r="EC48" s="314"/>
      <c r="ED48" s="314"/>
      <c r="EE48" s="315"/>
      <c r="EF48" s="313"/>
      <c r="EG48" s="314"/>
      <c r="EH48" s="314"/>
      <c r="EI48" s="314"/>
      <c r="EJ48" s="314"/>
      <c r="EK48" s="314"/>
      <c r="EL48" s="314"/>
      <c r="EM48" s="314"/>
      <c r="EN48" s="314"/>
      <c r="EO48" s="314"/>
      <c r="EP48" s="314"/>
      <c r="EQ48" s="314"/>
      <c r="ER48" s="315"/>
      <c r="ES48" s="207" t="s">
        <v>47</v>
      </c>
      <c r="ET48" s="208"/>
      <c r="EU48" s="208"/>
      <c r="EV48" s="208"/>
      <c r="EW48" s="208"/>
      <c r="EX48" s="208"/>
      <c r="EY48" s="208"/>
      <c r="EZ48" s="208"/>
      <c r="FA48" s="208"/>
      <c r="FB48" s="208"/>
      <c r="FC48" s="208"/>
      <c r="FD48" s="208"/>
      <c r="FE48" s="360"/>
    </row>
    <row r="49" spans="1:161" s="9" customFormat="1" ht="30" customHeight="1" x14ac:dyDescent="0.25">
      <c r="A49" s="307" t="s">
        <v>114</v>
      </c>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7"/>
      <c r="BW49" s="308"/>
      <c r="BX49" s="280" t="s">
        <v>115</v>
      </c>
      <c r="BY49" s="281"/>
      <c r="BZ49" s="281"/>
      <c r="CA49" s="281"/>
      <c r="CB49" s="281"/>
      <c r="CC49" s="281"/>
      <c r="CD49" s="281"/>
      <c r="CE49" s="282"/>
      <c r="CF49" s="283" t="s">
        <v>116</v>
      </c>
      <c r="CG49" s="281"/>
      <c r="CH49" s="281"/>
      <c r="CI49" s="281"/>
      <c r="CJ49" s="281"/>
      <c r="CK49" s="281"/>
      <c r="CL49" s="281"/>
      <c r="CM49" s="281"/>
      <c r="CN49" s="281"/>
      <c r="CO49" s="281"/>
      <c r="CP49" s="281"/>
      <c r="CQ49" s="281"/>
      <c r="CR49" s="282"/>
      <c r="CS49" s="283"/>
      <c r="CT49" s="281"/>
      <c r="CU49" s="281"/>
      <c r="CV49" s="281"/>
      <c r="CW49" s="281"/>
      <c r="CX49" s="281"/>
      <c r="CY49" s="281"/>
      <c r="CZ49" s="281"/>
      <c r="DA49" s="281"/>
      <c r="DB49" s="281"/>
      <c r="DC49" s="281"/>
      <c r="DD49" s="281"/>
      <c r="DE49" s="282"/>
      <c r="DF49" s="411"/>
      <c r="DG49" s="412"/>
      <c r="DH49" s="412"/>
      <c r="DI49" s="412"/>
      <c r="DJ49" s="412"/>
      <c r="DK49" s="412"/>
      <c r="DL49" s="412"/>
      <c r="DM49" s="412"/>
      <c r="DN49" s="412"/>
      <c r="DO49" s="412"/>
      <c r="DP49" s="412"/>
      <c r="DQ49" s="412"/>
      <c r="DR49" s="413"/>
      <c r="DS49" s="287"/>
      <c r="DT49" s="288"/>
      <c r="DU49" s="288"/>
      <c r="DV49" s="288"/>
      <c r="DW49" s="288"/>
      <c r="DX49" s="288"/>
      <c r="DY49" s="288"/>
      <c r="DZ49" s="288"/>
      <c r="EA49" s="288"/>
      <c r="EB49" s="288"/>
      <c r="EC49" s="288"/>
      <c r="ED49" s="288"/>
      <c r="EE49" s="289"/>
      <c r="EF49" s="287"/>
      <c r="EG49" s="288"/>
      <c r="EH49" s="288"/>
      <c r="EI49" s="288"/>
      <c r="EJ49" s="288"/>
      <c r="EK49" s="288"/>
      <c r="EL49" s="288"/>
      <c r="EM49" s="288"/>
      <c r="EN49" s="288"/>
      <c r="EO49" s="288"/>
      <c r="EP49" s="288"/>
      <c r="EQ49" s="288"/>
      <c r="ER49" s="289"/>
      <c r="ES49" s="355" t="s">
        <v>47</v>
      </c>
      <c r="ET49" s="202"/>
      <c r="EU49" s="202"/>
      <c r="EV49" s="202"/>
      <c r="EW49" s="202"/>
      <c r="EX49" s="202"/>
      <c r="EY49" s="202"/>
      <c r="EZ49" s="202"/>
      <c r="FA49" s="202"/>
      <c r="FB49" s="202"/>
      <c r="FC49" s="202"/>
      <c r="FD49" s="202"/>
      <c r="FE49" s="356"/>
    </row>
    <row r="50" spans="1:161" s="9" customFormat="1" ht="28.5" customHeight="1" x14ac:dyDescent="0.25">
      <c r="A50" s="307" t="s">
        <v>120</v>
      </c>
      <c r="B50" s="307"/>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8"/>
      <c r="BX50" s="309" t="s">
        <v>118</v>
      </c>
      <c r="BY50" s="310"/>
      <c r="BZ50" s="310"/>
      <c r="CA50" s="310"/>
      <c r="CB50" s="310"/>
      <c r="CC50" s="310"/>
      <c r="CD50" s="310"/>
      <c r="CE50" s="311"/>
      <c r="CF50" s="312" t="s">
        <v>122</v>
      </c>
      <c r="CG50" s="310"/>
      <c r="CH50" s="310"/>
      <c r="CI50" s="310"/>
      <c r="CJ50" s="310"/>
      <c r="CK50" s="310"/>
      <c r="CL50" s="310"/>
      <c r="CM50" s="310"/>
      <c r="CN50" s="310"/>
      <c r="CO50" s="310"/>
      <c r="CP50" s="310"/>
      <c r="CQ50" s="310"/>
      <c r="CR50" s="311"/>
      <c r="CS50" s="312"/>
      <c r="CT50" s="310"/>
      <c r="CU50" s="310"/>
      <c r="CV50" s="310"/>
      <c r="CW50" s="310"/>
      <c r="CX50" s="310"/>
      <c r="CY50" s="310"/>
      <c r="CZ50" s="310"/>
      <c r="DA50" s="310"/>
      <c r="DB50" s="310"/>
      <c r="DC50" s="310"/>
      <c r="DD50" s="310"/>
      <c r="DE50" s="311"/>
      <c r="DF50" s="357"/>
      <c r="DG50" s="358"/>
      <c r="DH50" s="358"/>
      <c r="DI50" s="358"/>
      <c r="DJ50" s="358"/>
      <c r="DK50" s="358"/>
      <c r="DL50" s="358"/>
      <c r="DM50" s="358"/>
      <c r="DN50" s="358"/>
      <c r="DO50" s="358"/>
      <c r="DP50" s="358"/>
      <c r="DQ50" s="358"/>
      <c r="DR50" s="359"/>
      <c r="DS50" s="313"/>
      <c r="DT50" s="314"/>
      <c r="DU50" s="314"/>
      <c r="DV50" s="314"/>
      <c r="DW50" s="314"/>
      <c r="DX50" s="314"/>
      <c r="DY50" s="314"/>
      <c r="DZ50" s="314"/>
      <c r="EA50" s="314"/>
      <c r="EB50" s="314"/>
      <c r="EC50" s="314"/>
      <c r="ED50" s="314"/>
      <c r="EE50" s="315"/>
      <c r="EF50" s="313"/>
      <c r="EG50" s="314"/>
      <c r="EH50" s="314"/>
      <c r="EI50" s="314"/>
      <c r="EJ50" s="314"/>
      <c r="EK50" s="314"/>
      <c r="EL50" s="314"/>
      <c r="EM50" s="314"/>
      <c r="EN50" s="314"/>
      <c r="EO50" s="314"/>
      <c r="EP50" s="314"/>
      <c r="EQ50" s="314"/>
      <c r="ER50" s="315"/>
      <c r="ES50" s="207" t="s">
        <v>47</v>
      </c>
      <c r="ET50" s="208"/>
      <c r="EU50" s="208"/>
      <c r="EV50" s="208"/>
      <c r="EW50" s="208"/>
      <c r="EX50" s="208"/>
      <c r="EY50" s="208"/>
      <c r="EZ50" s="208"/>
      <c r="FA50" s="208"/>
      <c r="FB50" s="208"/>
      <c r="FC50" s="208"/>
      <c r="FD50" s="208"/>
      <c r="FE50" s="360"/>
    </row>
    <row r="51" spans="1:161" s="9" customFormat="1" ht="29.25" customHeight="1" x14ac:dyDescent="0.25">
      <c r="A51" s="307" t="s">
        <v>265</v>
      </c>
      <c r="B51" s="307"/>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7"/>
      <c r="BU51" s="307"/>
      <c r="BV51" s="307"/>
      <c r="BW51" s="308"/>
      <c r="BX51" s="309" t="s">
        <v>121</v>
      </c>
      <c r="BY51" s="310"/>
      <c r="BZ51" s="310"/>
      <c r="CA51" s="310"/>
      <c r="CB51" s="310"/>
      <c r="CC51" s="310"/>
      <c r="CD51" s="310"/>
      <c r="CE51" s="311"/>
      <c r="CF51" s="312" t="s">
        <v>125</v>
      </c>
      <c r="CG51" s="310"/>
      <c r="CH51" s="310"/>
      <c r="CI51" s="310"/>
      <c r="CJ51" s="310"/>
      <c r="CK51" s="310"/>
      <c r="CL51" s="310"/>
      <c r="CM51" s="310"/>
      <c r="CN51" s="310"/>
      <c r="CO51" s="310"/>
      <c r="CP51" s="310"/>
      <c r="CQ51" s="310"/>
      <c r="CR51" s="311"/>
      <c r="CS51" s="312"/>
      <c r="CT51" s="310"/>
      <c r="CU51" s="310"/>
      <c r="CV51" s="310"/>
      <c r="CW51" s="310"/>
      <c r="CX51" s="310"/>
      <c r="CY51" s="310"/>
      <c r="CZ51" s="310"/>
      <c r="DA51" s="310"/>
      <c r="DB51" s="310"/>
      <c r="DC51" s="310"/>
      <c r="DD51" s="310"/>
      <c r="DE51" s="311"/>
      <c r="DF51" s="357"/>
      <c r="DG51" s="358"/>
      <c r="DH51" s="358"/>
      <c r="DI51" s="358"/>
      <c r="DJ51" s="358"/>
      <c r="DK51" s="358"/>
      <c r="DL51" s="358"/>
      <c r="DM51" s="358"/>
      <c r="DN51" s="358"/>
      <c r="DO51" s="358"/>
      <c r="DP51" s="358"/>
      <c r="DQ51" s="358"/>
      <c r="DR51" s="359"/>
      <c r="DS51" s="313"/>
      <c r="DT51" s="314"/>
      <c r="DU51" s="314"/>
      <c r="DV51" s="314"/>
      <c r="DW51" s="314"/>
      <c r="DX51" s="314"/>
      <c r="DY51" s="314"/>
      <c r="DZ51" s="314"/>
      <c r="EA51" s="314"/>
      <c r="EB51" s="314"/>
      <c r="EC51" s="314"/>
      <c r="ED51" s="314"/>
      <c r="EE51" s="315"/>
      <c r="EF51" s="313"/>
      <c r="EG51" s="314"/>
      <c r="EH51" s="314"/>
      <c r="EI51" s="314"/>
      <c r="EJ51" s="314"/>
      <c r="EK51" s="314"/>
      <c r="EL51" s="314"/>
      <c r="EM51" s="314"/>
      <c r="EN51" s="314"/>
      <c r="EO51" s="314"/>
      <c r="EP51" s="314"/>
      <c r="EQ51" s="314"/>
      <c r="ER51" s="315"/>
      <c r="ES51" s="207" t="s">
        <v>47</v>
      </c>
      <c r="ET51" s="208"/>
      <c r="EU51" s="208"/>
      <c r="EV51" s="208"/>
      <c r="EW51" s="208"/>
      <c r="EX51" s="208"/>
      <c r="EY51" s="208"/>
      <c r="EZ51" s="208"/>
      <c r="FA51" s="208"/>
      <c r="FB51" s="208"/>
      <c r="FC51" s="208"/>
      <c r="FD51" s="208"/>
      <c r="FE51" s="360"/>
    </row>
    <row r="52" spans="1:161" s="9" customFormat="1" ht="21" customHeight="1" x14ac:dyDescent="0.25">
      <c r="A52" s="218" t="s">
        <v>266</v>
      </c>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8"/>
      <c r="BX52" s="309" t="s">
        <v>267</v>
      </c>
      <c r="BY52" s="310"/>
      <c r="BZ52" s="310"/>
      <c r="CA52" s="310"/>
      <c r="CB52" s="310"/>
      <c r="CC52" s="310"/>
      <c r="CD52" s="310"/>
      <c r="CE52" s="311"/>
      <c r="CF52" s="312" t="s">
        <v>125</v>
      </c>
      <c r="CG52" s="310"/>
      <c r="CH52" s="310"/>
      <c r="CI52" s="310"/>
      <c r="CJ52" s="310"/>
      <c r="CK52" s="310"/>
      <c r="CL52" s="310"/>
      <c r="CM52" s="310"/>
      <c r="CN52" s="310"/>
      <c r="CO52" s="310"/>
      <c r="CP52" s="310"/>
      <c r="CQ52" s="310"/>
      <c r="CR52" s="311"/>
      <c r="CS52" s="312"/>
      <c r="CT52" s="310"/>
      <c r="CU52" s="310"/>
      <c r="CV52" s="310"/>
      <c r="CW52" s="310"/>
      <c r="CX52" s="310"/>
      <c r="CY52" s="310"/>
      <c r="CZ52" s="310"/>
      <c r="DA52" s="310"/>
      <c r="DB52" s="310"/>
      <c r="DC52" s="310"/>
      <c r="DD52" s="310"/>
      <c r="DE52" s="311"/>
      <c r="DF52" s="357"/>
      <c r="DG52" s="358"/>
      <c r="DH52" s="358"/>
      <c r="DI52" s="358"/>
      <c r="DJ52" s="358"/>
      <c r="DK52" s="358"/>
      <c r="DL52" s="358"/>
      <c r="DM52" s="358"/>
      <c r="DN52" s="358"/>
      <c r="DO52" s="358"/>
      <c r="DP52" s="358"/>
      <c r="DQ52" s="358"/>
      <c r="DR52" s="359"/>
      <c r="DS52" s="313"/>
      <c r="DT52" s="314"/>
      <c r="DU52" s="314"/>
      <c r="DV52" s="314"/>
      <c r="DW52" s="314"/>
      <c r="DX52" s="314"/>
      <c r="DY52" s="314"/>
      <c r="DZ52" s="314"/>
      <c r="EA52" s="314"/>
      <c r="EB52" s="314"/>
      <c r="EC52" s="314"/>
      <c r="ED52" s="314"/>
      <c r="EE52" s="315"/>
      <c r="EF52" s="313"/>
      <c r="EG52" s="314"/>
      <c r="EH52" s="314"/>
      <c r="EI52" s="314"/>
      <c r="EJ52" s="314"/>
      <c r="EK52" s="314"/>
      <c r="EL52" s="314"/>
      <c r="EM52" s="314"/>
      <c r="EN52" s="314"/>
      <c r="EO52" s="314"/>
      <c r="EP52" s="314"/>
      <c r="EQ52" s="314"/>
      <c r="ER52" s="315"/>
      <c r="ES52" s="207" t="s">
        <v>47</v>
      </c>
      <c r="ET52" s="208"/>
      <c r="EU52" s="208"/>
      <c r="EV52" s="208"/>
      <c r="EW52" s="208"/>
      <c r="EX52" s="208"/>
      <c r="EY52" s="208"/>
      <c r="EZ52" s="208"/>
      <c r="FA52" s="208"/>
      <c r="FB52" s="208"/>
      <c r="FC52" s="208"/>
      <c r="FD52" s="208"/>
      <c r="FE52" s="360"/>
    </row>
    <row r="53" spans="1:161" s="9" customFormat="1" ht="21" customHeight="1" thickBot="1" x14ac:dyDescent="0.3">
      <c r="A53" s="249" t="s">
        <v>268</v>
      </c>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50" t="s">
        <v>269</v>
      </c>
      <c r="BY53" s="251"/>
      <c r="BZ53" s="251"/>
      <c r="CA53" s="251"/>
      <c r="CB53" s="251"/>
      <c r="CC53" s="251"/>
      <c r="CD53" s="251"/>
      <c r="CE53" s="252"/>
      <c r="CF53" s="253" t="s">
        <v>125</v>
      </c>
      <c r="CG53" s="251"/>
      <c r="CH53" s="251"/>
      <c r="CI53" s="251"/>
      <c r="CJ53" s="251"/>
      <c r="CK53" s="251"/>
      <c r="CL53" s="251"/>
      <c r="CM53" s="251"/>
      <c r="CN53" s="251"/>
      <c r="CO53" s="251"/>
      <c r="CP53" s="251"/>
      <c r="CQ53" s="251"/>
      <c r="CR53" s="252"/>
      <c r="CS53" s="253"/>
      <c r="CT53" s="251"/>
      <c r="CU53" s="251"/>
      <c r="CV53" s="251"/>
      <c r="CW53" s="251"/>
      <c r="CX53" s="251"/>
      <c r="CY53" s="251"/>
      <c r="CZ53" s="251"/>
      <c r="DA53" s="251"/>
      <c r="DB53" s="251"/>
      <c r="DC53" s="251"/>
      <c r="DD53" s="251"/>
      <c r="DE53" s="252"/>
      <c r="DF53" s="387"/>
      <c r="DG53" s="388"/>
      <c r="DH53" s="388"/>
      <c r="DI53" s="388"/>
      <c r="DJ53" s="388"/>
      <c r="DK53" s="388"/>
      <c r="DL53" s="388"/>
      <c r="DM53" s="388"/>
      <c r="DN53" s="388"/>
      <c r="DO53" s="388"/>
      <c r="DP53" s="388"/>
      <c r="DQ53" s="388"/>
      <c r="DR53" s="389"/>
      <c r="DS53" s="254"/>
      <c r="DT53" s="255"/>
      <c r="DU53" s="255"/>
      <c r="DV53" s="255"/>
      <c r="DW53" s="255"/>
      <c r="DX53" s="255"/>
      <c r="DY53" s="255"/>
      <c r="DZ53" s="255"/>
      <c r="EA53" s="255"/>
      <c r="EB53" s="255"/>
      <c r="EC53" s="255"/>
      <c r="ED53" s="255"/>
      <c r="EE53" s="256"/>
      <c r="EF53" s="254"/>
      <c r="EG53" s="255"/>
      <c r="EH53" s="255"/>
      <c r="EI53" s="255"/>
      <c r="EJ53" s="255"/>
      <c r="EK53" s="255"/>
      <c r="EL53" s="255"/>
      <c r="EM53" s="255"/>
      <c r="EN53" s="255"/>
      <c r="EO53" s="255"/>
      <c r="EP53" s="255"/>
      <c r="EQ53" s="255"/>
      <c r="ER53" s="256"/>
      <c r="ES53" s="169" t="s">
        <v>47</v>
      </c>
      <c r="ET53" s="170"/>
      <c r="EU53" s="170"/>
      <c r="EV53" s="170"/>
      <c r="EW53" s="170"/>
      <c r="EX53" s="170"/>
      <c r="EY53" s="170"/>
      <c r="EZ53" s="170"/>
      <c r="FA53" s="170"/>
      <c r="FB53" s="170"/>
      <c r="FC53" s="170"/>
      <c r="FD53" s="170"/>
      <c r="FE53" s="238"/>
    </row>
    <row r="54" spans="1:161" s="9" customFormat="1" ht="21" customHeight="1" thickBot="1" x14ac:dyDescent="0.3">
      <c r="A54" s="429" t="s">
        <v>128</v>
      </c>
      <c r="B54" s="430"/>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AX54" s="430"/>
      <c r="AY54" s="430"/>
      <c r="AZ54" s="430"/>
      <c r="BA54" s="430"/>
      <c r="BB54" s="430"/>
      <c r="BC54" s="430"/>
      <c r="BD54" s="430"/>
      <c r="BE54" s="430"/>
      <c r="BF54" s="430"/>
      <c r="BG54" s="430"/>
      <c r="BH54" s="430"/>
      <c r="BI54" s="430"/>
      <c r="BJ54" s="430"/>
      <c r="BK54" s="430"/>
      <c r="BL54" s="430"/>
      <c r="BM54" s="430"/>
      <c r="BN54" s="430"/>
      <c r="BO54" s="430"/>
      <c r="BP54" s="430"/>
      <c r="BQ54" s="430"/>
      <c r="BR54" s="430"/>
      <c r="BS54" s="430"/>
      <c r="BT54" s="430"/>
      <c r="BU54" s="430"/>
      <c r="BV54" s="430"/>
      <c r="BW54" s="430"/>
      <c r="BX54" s="431" t="s">
        <v>129</v>
      </c>
      <c r="BY54" s="432"/>
      <c r="BZ54" s="432"/>
      <c r="CA54" s="432"/>
      <c r="CB54" s="432"/>
      <c r="CC54" s="432"/>
      <c r="CD54" s="432"/>
      <c r="CE54" s="433"/>
      <c r="CF54" s="434" t="s">
        <v>130</v>
      </c>
      <c r="CG54" s="432"/>
      <c r="CH54" s="432"/>
      <c r="CI54" s="432"/>
      <c r="CJ54" s="432"/>
      <c r="CK54" s="432"/>
      <c r="CL54" s="432"/>
      <c r="CM54" s="432"/>
      <c r="CN54" s="432"/>
      <c r="CO54" s="432"/>
      <c r="CP54" s="432"/>
      <c r="CQ54" s="432"/>
      <c r="CR54" s="433"/>
      <c r="CS54" s="434"/>
      <c r="CT54" s="432"/>
      <c r="CU54" s="432"/>
      <c r="CV54" s="432"/>
      <c r="CW54" s="432"/>
      <c r="CX54" s="432"/>
      <c r="CY54" s="432"/>
      <c r="CZ54" s="432"/>
      <c r="DA54" s="432"/>
      <c r="DB54" s="432"/>
      <c r="DC54" s="432"/>
      <c r="DD54" s="432"/>
      <c r="DE54" s="433"/>
      <c r="DF54" s="435"/>
      <c r="DG54" s="436"/>
      <c r="DH54" s="436"/>
      <c r="DI54" s="436"/>
      <c r="DJ54" s="436"/>
      <c r="DK54" s="436"/>
      <c r="DL54" s="436"/>
      <c r="DM54" s="436"/>
      <c r="DN54" s="436"/>
      <c r="DO54" s="436"/>
      <c r="DP54" s="436"/>
      <c r="DQ54" s="436"/>
      <c r="DR54" s="437"/>
      <c r="DS54" s="422"/>
      <c r="DT54" s="423"/>
      <c r="DU54" s="423"/>
      <c r="DV54" s="423"/>
      <c r="DW54" s="423"/>
      <c r="DX54" s="423"/>
      <c r="DY54" s="423"/>
      <c r="DZ54" s="423"/>
      <c r="EA54" s="423"/>
      <c r="EB54" s="423"/>
      <c r="EC54" s="423"/>
      <c r="ED54" s="423"/>
      <c r="EE54" s="424"/>
      <c r="EF54" s="422"/>
      <c r="EG54" s="423"/>
      <c r="EH54" s="423"/>
      <c r="EI54" s="423"/>
      <c r="EJ54" s="423"/>
      <c r="EK54" s="423"/>
      <c r="EL54" s="423"/>
      <c r="EM54" s="423"/>
      <c r="EN54" s="423"/>
      <c r="EO54" s="423"/>
      <c r="EP54" s="423"/>
      <c r="EQ54" s="423"/>
      <c r="ER54" s="424"/>
      <c r="ES54" s="425" t="s">
        <v>47</v>
      </c>
      <c r="ET54" s="426"/>
      <c r="EU54" s="426"/>
      <c r="EV54" s="426"/>
      <c r="EW54" s="426"/>
      <c r="EX54" s="426"/>
      <c r="EY54" s="426"/>
      <c r="EZ54" s="426"/>
      <c r="FA54" s="426"/>
      <c r="FB54" s="426"/>
      <c r="FC54" s="426"/>
      <c r="FD54" s="426"/>
      <c r="FE54" s="427"/>
    </row>
    <row r="55" spans="1:161" s="9" customFormat="1" ht="37.5" customHeight="1" x14ac:dyDescent="0.25">
      <c r="A55" s="395" t="s">
        <v>131</v>
      </c>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95"/>
      <c r="BG55" s="395"/>
      <c r="BH55" s="395"/>
      <c r="BI55" s="395"/>
      <c r="BJ55" s="395"/>
      <c r="BK55" s="395"/>
      <c r="BL55" s="395"/>
      <c r="BM55" s="395"/>
      <c r="BN55" s="395"/>
      <c r="BO55" s="395"/>
      <c r="BP55" s="395"/>
      <c r="BQ55" s="395"/>
      <c r="BR55" s="395"/>
      <c r="BS55" s="395"/>
      <c r="BT55" s="395"/>
      <c r="BU55" s="395"/>
      <c r="BV55" s="395"/>
      <c r="BW55" s="428"/>
      <c r="BX55" s="280" t="s">
        <v>132</v>
      </c>
      <c r="BY55" s="281"/>
      <c r="BZ55" s="281"/>
      <c r="CA55" s="281"/>
      <c r="CB55" s="281"/>
      <c r="CC55" s="281"/>
      <c r="CD55" s="281"/>
      <c r="CE55" s="282"/>
      <c r="CF55" s="283" t="s">
        <v>133</v>
      </c>
      <c r="CG55" s="281"/>
      <c r="CH55" s="281"/>
      <c r="CI55" s="281"/>
      <c r="CJ55" s="281"/>
      <c r="CK55" s="281"/>
      <c r="CL55" s="281"/>
      <c r="CM55" s="281"/>
      <c r="CN55" s="281"/>
      <c r="CO55" s="281"/>
      <c r="CP55" s="281"/>
      <c r="CQ55" s="281"/>
      <c r="CR55" s="282"/>
      <c r="CS55" s="283"/>
      <c r="CT55" s="281"/>
      <c r="CU55" s="281"/>
      <c r="CV55" s="281"/>
      <c r="CW55" s="281"/>
      <c r="CX55" s="281"/>
      <c r="CY55" s="281"/>
      <c r="CZ55" s="281"/>
      <c r="DA55" s="281"/>
      <c r="DB55" s="281"/>
      <c r="DC55" s="281"/>
      <c r="DD55" s="281"/>
      <c r="DE55" s="282"/>
      <c r="DF55" s="411"/>
      <c r="DG55" s="412"/>
      <c r="DH55" s="412"/>
      <c r="DI55" s="412"/>
      <c r="DJ55" s="412"/>
      <c r="DK55" s="412"/>
      <c r="DL55" s="412"/>
      <c r="DM55" s="412"/>
      <c r="DN55" s="412"/>
      <c r="DO55" s="412"/>
      <c r="DP55" s="412"/>
      <c r="DQ55" s="412"/>
      <c r="DR55" s="413"/>
      <c r="DS55" s="287"/>
      <c r="DT55" s="288"/>
      <c r="DU55" s="288"/>
      <c r="DV55" s="288"/>
      <c r="DW55" s="288"/>
      <c r="DX55" s="288"/>
      <c r="DY55" s="288"/>
      <c r="DZ55" s="288"/>
      <c r="EA55" s="288"/>
      <c r="EB55" s="288"/>
      <c r="EC55" s="288"/>
      <c r="ED55" s="288"/>
      <c r="EE55" s="289"/>
      <c r="EF55" s="287"/>
      <c r="EG55" s="288"/>
      <c r="EH55" s="288"/>
      <c r="EI55" s="288"/>
      <c r="EJ55" s="288"/>
      <c r="EK55" s="288"/>
      <c r="EL55" s="288"/>
      <c r="EM55" s="288"/>
      <c r="EN55" s="288"/>
      <c r="EO55" s="288"/>
      <c r="EP55" s="288"/>
      <c r="EQ55" s="288"/>
      <c r="ER55" s="289"/>
      <c r="ES55" s="355" t="s">
        <v>47</v>
      </c>
      <c r="ET55" s="202"/>
      <c r="EU55" s="202"/>
      <c r="EV55" s="202"/>
      <c r="EW55" s="202"/>
      <c r="EX55" s="202"/>
      <c r="EY55" s="202"/>
      <c r="EZ55" s="202"/>
      <c r="FA55" s="202"/>
      <c r="FB55" s="202"/>
      <c r="FC55" s="202"/>
      <c r="FD55" s="202"/>
      <c r="FE55" s="356"/>
    </row>
    <row r="56" spans="1:161" s="9" customFormat="1" ht="37.5" customHeight="1" x14ac:dyDescent="0.25">
      <c r="A56" s="307" t="s">
        <v>134</v>
      </c>
      <c r="B56" s="307"/>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7"/>
      <c r="BS56" s="307"/>
      <c r="BT56" s="307"/>
      <c r="BU56" s="307"/>
      <c r="BV56" s="307"/>
      <c r="BW56" s="308"/>
      <c r="BX56" s="309" t="s">
        <v>135</v>
      </c>
      <c r="BY56" s="310"/>
      <c r="BZ56" s="310"/>
      <c r="CA56" s="310"/>
      <c r="CB56" s="310"/>
      <c r="CC56" s="310"/>
      <c r="CD56" s="310"/>
      <c r="CE56" s="311"/>
      <c r="CF56" s="312" t="s">
        <v>136</v>
      </c>
      <c r="CG56" s="310"/>
      <c r="CH56" s="310"/>
      <c r="CI56" s="310"/>
      <c r="CJ56" s="310"/>
      <c r="CK56" s="310"/>
      <c r="CL56" s="310"/>
      <c r="CM56" s="310"/>
      <c r="CN56" s="310"/>
      <c r="CO56" s="310"/>
      <c r="CP56" s="310"/>
      <c r="CQ56" s="310"/>
      <c r="CR56" s="311"/>
      <c r="CS56" s="312"/>
      <c r="CT56" s="310"/>
      <c r="CU56" s="310"/>
      <c r="CV56" s="310"/>
      <c r="CW56" s="310"/>
      <c r="CX56" s="310"/>
      <c r="CY56" s="310"/>
      <c r="CZ56" s="310"/>
      <c r="DA56" s="310"/>
      <c r="DB56" s="310"/>
      <c r="DC56" s="310"/>
      <c r="DD56" s="310"/>
      <c r="DE56" s="311"/>
      <c r="DF56" s="357"/>
      <c r="DG56" s="358"/>
      <c r="DH56" s="358"/>
      <c r="DI56" s="358"/>
      <c r="DJ56" s="358"/>
      <c r="DK56" s="358"/>
      <c r="DL56" s="358"/>
      <c r="DM56" s="358"/>
      <c r="DN56" s="358"/>
      <c r="DO56" s="358"/>
      <c r="DP56" s="358"/>
      <c r="DQ56" s="358"/>
      <c r="DR56" s="359"/>
      <c r="DS56" s="313"/>
      <c r="DT56" s="314"/>
      <c r="DU56" s="314"/>
      <c r="DV56" s="314"/>
      <c r="DW56" s="314"/>
      <c r="DX56" s="314"/>
      <c r="DY56" s="314"/>
      <c r="DZ56" s="314"/>
      <c r="EA56" s="314"/>
      <c r="EB56" s="314"/>
      <c r="EC56" s="314"/>
      <c r="ED56" s="314"/>
      <c r="EE56" s="315"/>
      <c r="EF56" s="313"/>
      <c r="EG56" s="314"/>
      <c r="EH56" s="314"/>
      <c r="EI56" s="314"/>
      <c r="EJ56" s="314"/>
      <c r="EK56" s="314"/>
      <c r="EL56" s="314"/>
      <c r="EM56" s="314"/>
      <c r="EN56" s="314"/>
      <c r="EO56" s="314"/>
      <c r="EP56" s="314"/>
      <c r="EQ56" s="314"/>
      <c r="ER56" s="315"/>
      <c r="ES56" s="207" t="s">
        <v>47</v>
      </c>
      <c r="ET56" s="208"/>
      <c r="EU56" s="208"/>
      <c r="EV56" s="208"/>
      <c r="EW56" s="208"/>
      <c r="EX56" s="208"/>
      <c r="EY56" s="208"/>
      <c r="EZ56" s="208"/>
      <c r="FA56" s="208"/>
      <c r="FB56" s="208"/>
      <c r="FC56" s="208"/>
      <c r="FD56" s="208"/>
      <c r="FE56" s="360"/>
    </row>
    <row r="57" spans="1:161" s="9" customFormat="1" ht="12.75" customHeight="1" x14ac:dyDescent="0.25">
      <c r="A57" s="218"/>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309"/>
      <c r="BY57" s="310"/>
      <c r="BZ57" s="310"/>
      <c r="CA57" s="310"/>
      <c r="CB57" s="310"/>
      <c r="CC57" s="310"/>
      <c r="CD57" s="310"/>
      <c r="CE57" s="311"/>
      <c r="CF57" s="312"/>
      <c r="CG57" s="310"/>
      <c r="CH57" s="310"/>
      <c r="CI57" s="310"/>
      <c r="CJ57" s="310"/>
      <c r="CK57" s="310"/>
      <c r="CL57" s="310"/>
      <c r="CM57" s="310"/>
      <c r="CN57" s="310"/>
      <c r="CO57" s="310"/>
      <c r="CP57" s="310"/>
      <c r="CQ57" s="310"/>
      <c r="CR57" s="311"/>
      <c r="CS57" s="312"/>
      <c r="CT57" s="310"/>
      <c r="CU57" s="310"/>
      <c r="CV57" s="310"/>
      <c r="CW57" s="310"/>
      <c r="CX57" s="310"/>
      <c r="CY57" s="310"/>
      <c r="CZ57" s="310"/>
      <c r="DA57" s="310"/>
      <c r="DB57" s="310"/>
      <c r="DC57" s="310"/>
      <c r="DD57" s="310"/>
      <c r="DE57" s="311"/>
      <c r="DF57" s="357"/>
      <c r="DG57" s="358"/>
      <c r="DH57" s="358"/>
      <c r="DI57" s="358"/>
      <c r="DJ57" s="358"/>
      <c r="DK57" s="358"/>
      <c r="DL57" s="358"/>
      <c r="DM57" s="358"/>
      <c r="DN57" s="358"/>
      <c r="DO57" s="358"/>
      <c r="DP57" s="358"/>
      <c r="DQ57" s="358"/>
      <c r="DR57" s="359"/>
      <c r="DS57" s="313"/>
      <c r="DT57" s="314"/>
      <c r="DU57" s="314"/>
      <c r="DV57" s="314"/>
      <c r="DW57" s="314"/>
      <c r="DX57" s="314"/>
      <c r="DY57" s="314"/>
      <c r="DZ57" s="314"/>
      <c r="EA57" s="314"/>
      <c r="EB57" s="314"/>
      <c r="EC57" s="314"/>
      <c r="ED57" s="314"/>
      <c r="EE57" s="315"/>
      <c r="EF57" s="313"/>
      <c r="EG57" s="314"/>
      <c r="EH57" s="314"/>
      <c r="EI57" s="314"/>
      <c r="EJ57" s="314"/>
      <c r="EK57" s="314"/>
      <c r="EL57" s="314"/>
      <c r="EM57" s="314"/>
      <c r="EN57" s="314"/>
      <c r="EO57" s="314"/>
      <c r="EP57" s="314"/>
      <c r="EQ57" s="314"/>
      <c r="ER57" s="315"/>
      <c r="ES57" s="207"/>
      <c r="ET57" s="208"/>
      <c r="EU57" s="208"/>
      <c r="EV57" s="208"/>
      <c r="EW57" s="208"/>
      <c r="EX57" s="208"/>
      <c r="EY57" s="208"/>
      <c r="EZ57" s="208"/>
      <c r="FA57" s="208"/>
      <c r="FB57" s="208"/>
      <c r="FC57" s="208"/>
      <c r="FD57" s="208"/>
      <c r="FE57" s="360"/>
    </row>
    <row r="58" spans="1:161" s="9" customFormat="1" ht="50.25" customHeight="1" x14ac:dyDescent="0.25">
      <c r="A58" s="307" t="s">
        <v>137</v>
      </c>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8"/>
      <c r="BX58" s="309" t="s">
        <v>138</v>
      </c>
      <c r="BY58" s="310"/>
      <c r="BZ58" s="310"/>
      <c r="CA58" s="310"/>
      <c r="CB58" s="310"/>
      <c r="CC58" s="310"/>
      <c r="CD58" s="310"/>
      <c r="CE58" s="311"/>
      <c r="CF58" s="312" t="s">
        <v>139</v>
      </c>
      <c r="CG58" s="310"/>
      <c r="CH58" s="310"/>
      <c r="CI58" s="310"/>
      <c r="CJ58" s="310"/>
      <c r="CK58" s="310"/>
      <c r="CL58" s="310"/>
      <c r="CM58" s="310"/>
      <c r="CN58" s="310"/>
      <c r="CO58" s="310"/>
      <c r="CP58" s="310"/>
      <c r="CQ58" s="310"/>
      <c r="CR58" s="311"/>
      <c r="CS58" s="312"/>
      <c r="CT58" s="310"/>
      <c r="CU58" s="310"/>
      <c r="CV58" s="310"/>
      <c r="CW58" s="310"/>
      <c r="CX58" s="310"/>
      <c r="CY58" s="310"/>
      <c r="CZ58" s="310"/>
      <c r="DA58" s="310"/>
      <c r="DB58" s="310"/>
      <c r="DC58" s="310"/>
      <c r="DD58" s="310"/>
      <c r="DE58" s="311"/>
      <c r="DF58" s="357"/>
      <c r="DG58" s="358"/>
      <c r="DH58" s="358"/>
      <c r="DI58" s="358"/>
      <c r="DJ58" s="358"/>
      <c r="DK58" s="358"/>
      <c r="DL58" s="358"/>
      <c r="DM58" s="358"/>
      <c r="DN58" s="358"/>
      <c r="DO58" s="358"/>
      <c r="DP58" s="358"/>
      <c r="DQ58" s="358"/>
      <c r="DR58" s="359"/>
      <c r="DS58" s="313"/>
      <c r="DT58" s="314"/>
      <c r="DU58" s="314"/>
      <c r="DV58" s="314"/>
      <c r="DW58" s="314"/>
      <c r="DX58" s="314"/>
      <c r="DY58" s="314"/>
      <c r="DZ58" s="314"/>
      <c r="EA58" s="314"/>
      <c r="EB58" s="314"/>
      <c r="EC58" s="314"/>
      <c r="ED58" s="314"/>
      <c r="EE58" s="315"/>
      <c r="EF58" s="313"/>
      <c r="EG58" s="314"/>
      <c r="EH58" s="314"/>
      <c r="EI58" s="314"/>
      <c r="EJ58" s="314"/>
      <c r="EK58" s="314"/>
      <c r="EL58" s="314"/>
      <c r="EM58" s="314"/>
      <c r="EN58" s="314"/>
      <c r="EO58" s="314"/>
      <c r="EP58" s="314"/>
      <c r="EQ58" s="314"/>
      <c r="ER58" s="315"/>
      <c r="ES58" s="207" t="s">
        <v>47</v>
      </c>
      <c r="ET58" s="208"/>
      <c r="EU58" s="208"/>
      <c r="EV58" s="208"/>
      <c r="EW58" s="208"/>
      <c r="EX58" s="208"/>
      <c r="EY58" s="208"/>
      <c r="EZ58" s="208"/>
      <c r="FA58" s="208"/>
      <c r="FB58" s="208"/>
      <c r="FC58" s="208"/>
      <c r="FD58" s="208"/>
      <c r="FE58" s="360"/>
    </row>
    <row r="59" spans="1:161" s="9" customFormat="1" ht="65.25" customHeight="1" x14ac:dyDescent="0.25">
      <c r="A59" s="307" t="s">
        <v>140</v>
      </c>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8"/>
      <c r="BX59" s="309" t="s">
        <v>141</v>
      </c>
      <c r="BY59" s="310"/>
      <c r="BZ59" s="310"/>
      <c r="CA59" s="310"/>
      <c r="CB59" s="310"/>
      <c r="CC59" s="310"/>
      <c r="CD59" s="310"/>
      <c r="CE59" s="311"/>
      <c r="CF59" s="312" t="s">
        <v>142</v>
      </c>
      <c r="CG59" s="310"/>
      <c r="CH59" s="310"/>
      <c r="CI59" s="310"/>
      <c r="CJ59" s="310"/>
      <c r="CK59" s="310"/>
      <c r="CL59" s="310"/>
      <c r="CM59" s="310"/>
      <c r="CN59" s="310"/>
      <c r="CO59" s="310"/>
      <c r="CP59" s="310"/>
      <c r="CQ59" s="310"/>
      <c r="CR59" s="311"/>
      <c r="CS59" s="312"/>
      <c r="CT59" s="310"/>
      <c r="CU59" s="310"/>
      <c r="CV59" s="310"/>
      <c r="CW59" s="310"/>
      <c r="CX59" s="310"/>
      <c r="CY59" s="310"/>
      <c r="CZ59" s="310"/>
      <c r="DA59" s="310"/>
      <c r="DB59" s="310"/>
      <c r="DC59" s="310"/>
      <c r="DD59" s="310"/>
      <c r="DE59" s="311"/>
      <c r="DF59" s="357"/>
      <c r="DG59" s="358"/>
      <c r="DH59" s="358"/>
      <c r="DI59" s="358"/>
      <c r="DJ59" s="358"/>
      <c r="DK59" s="358"/>
      <c r="DL59" s="358"/>
      <c r="DM59" s="358"/>
      <c r="DN59" s="358"/>
      <c r="DO59" s="358"/>
      <c r="DP59" s="358"/>
      <c r="DQ59" s="358"/>
      <c r="DR59" s="359"/>
      <c r="DS59" s="313"/>
      <c r="DT59" s="314"/>
      <c r="DU59" s="314"/>
      <c r="DV59" s="314"/>
      <c r="DW59" s="314"/>
      <c r="DX59" s="314"/>
      <c r="DY59" s="314"/>
      <c r="DZ59" s="314"/>
      <c r="EA59" s="314"/>
      <c r="EB59" s="314"/>
      <c r="EC59" s="314"/>
      <c r="ED59" s="314"/>
      <c r="EE59" s="315"/>
      <c r="EF59" s="313"/>
      <c r="EG59" s="314"/>
      <c r="EH59" s="314"/>
      <c r="EI59" s="314"/>
      <c r="EJ59" s="314"/>
      <c r="EK59" s="314"/>
      <c r="EL59" s="314"/>
      <c r="EM59" s="314"/>
      <c r="EN59" s="314"/>
      <c r="EO59" s="314"/>
      <c r="EP59" s="314"/>
      <c r="EQ59" s="314"/>
      <c r="ER59" s="315"/>
      <c r="ES59" s="207" t="s">
        <v>47</v>
      </c>
      <c r="ET59" s="208"/>
      <c r="EU59" s="208"/>
      <c r="EV59" s="208"/>
      <c r="EW59" s="208"/>
      <c r="EX59" s="208"/>
      <c r="EY59" s="208"/>
      <c r="EZ59" s="208"/>
      <c r="FA59" s="208"/>
      <c r="FB59" s="208"/>
      <c r="FC59" s="208"/>
      <c r="FD59" s="208"/>
      <c r="FE59" s="360"/>
    </row>
    <row r="60" spans="1:161" s="9" customFormat="1" ht="28.5" customHeight="1" thickBot="1" x14ac:dyDescent="0.3">
      <c r="A60" s="451" t="s">
        <v>270</v>
      </c>
      <c r="B60" s="451"/>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1"/>
      <c r="BJ60" s="451"/>
      <c r="BK60" s="451"/>
      <c r="BL60" s="451"/>
      <c r="BM60" s="451"/>
      <c r="BN60" s="451"/>
      <c r="BO60" s="451"/>
      <c r="BP60" s="451"/>
      <c r="BQ60" s="451"/>
      <c r="BR60" s="451"/>
      <c r="BS60" s="451"/>
      <c r="BT60" s="451"/>
      <c r="BU60" s="451"/>
      <c r="BV60" s="451"/>
      <c r="BW60" s="452"/>
      <c r="BX60" s="250" t="s">
        <v>144</v>
      </c>
      <c r="BY60" s="251"/>
      <c r="BZ60" s="251"/>
      <c r="CA60" s="251"/>
      <c r="CB60" s="251"/>
      <c r="CC60" s="251"/>
      <c r="CD60" s="251"/>
      <c r="CE60" s="252"/>
      <c r="CF60" s="253" t="s">
        <v>145</v>
      </c>
      <c r="CG60" s="251"/>
      <c r="CH60" s="251"/>
      <c r="CI60" s="251"/>
      <c r="CJ60" s="251"/>
      <c r="CK60" s="251"/>
      <c r="CL60" s="251"/>
      <c r="CM60" s="251"/>
      <c r="CN60" s="251"/>
      <c r="CO60" s="251"/>
      <c r="CP60" s="251"/>
      <c r="CQ60" s="251"/>
      <c r="CR60" s="252"/>
      <c r="CS60" s="253"/>
      <c r="CT60" s="251"/>
      <c r="CU60" s="251"/>
      <c r="CV60" s="251"/>
      <c r="CW60" s="251"/>
      <c r="CX60" s="251"/>
      <c r="CY60" s="251"/>
      <c r="CZ60" s="251"/>
      <c r="DA60" s="251"/>
      <c r="DB60" s="251"/>
      <c r="DC60" s="251"/>
      <c r="DD60" s="251"/>
      <c r="DE60" s="252"/>
      <c r="DF60" s="387"/>
      <c r="DG60" s="388"/>
      <c r="DH60" s="388"/>
      <c r="DI60" s="388"/>
      <c r="DJ60" s="388"/>
      <c r="DK60" s="388"/>
      <c r="DL60" s="388"/>
      <c r="DM60" s="388"/>
      <c r="DN60" s="388"/>
      <c r="DO60" s="388"/>
      <c r="DP60" s="388"/>
      <c r="DQ60" s="388"/>
      <c r="DR60" s="389"/>
      <c r="DS60" s="254"/>
      <c r="DT60" s="255"/>
      <c r="DU60" s="255"/>
      <c r="DV60" s="255"/>
      <c r="DW60" s="255"/>
      <c r="DX60" s="255"/>
      <c r="DY60" s="255"/>
      <c r="DZ60" s="255"/>
      <c r="EA60" s="255"/>
      <c r="EB60" s="255"/>
      <c r="EC60" s="255"/>
      <c r="ED60" s="255"/>
      <c r="EE60" s="256"/>
      <c r="EF60" s="254"/>
      <c r="EG60" s="255"/>
      <c r="EH60" s="255"/>
      <c r="EI60" s="255"/>
      <c r="EJ60" s="255"/>
      <c r="EK60" s="255"/>
      <c r="EL60" s="255"/>
      <c r="EM60" s="255"/>
      <c r="EN60" s="255"/>
      <c r="EO60" s="255"/>
      <c r="EP60" s="255"/>
      <c r="EQ60" s="255"/>
      <c r="ER60" s="256"/>
      <c r="ES60" s="169" t="s">
        <v>47</v>
      </c>
      <c r="ET60" s="170"/>
      <c r="EU60" s="170"/>
      <c r="EV60" s="170"/>
      <c r="EW60" s="170"/>
      <c r="EX60" s="170"/>
      <c r="EY60" s="170"/>
      <c r="EZ60" s="170"/>
      <c r="FA60" s="170"/>
      <c r="FB60" s="170"/>
      <c r="FC60" s="170"/>
      <c r="FD60" s="170"/>
      <c r="FE60" s="238"/>
    </row>
    <row r="61" spans="1:161" s="9" customFormat="1" ht="20.25" customHeight="1" thickBot="1" x14ac:dyDescent="0.3">
      <c r="A61" s="429" t="s">
        <v>146</v>
      </c>
      <c r="B61" s="430"/>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30"/>
      <c r="BK61" s="430"/>
      <c r="BL61" s="430"/>
      <c r="BM61" s="430"/>
      <c r="BN61" s="430"/>
      <c r="BO61" s="430"/>
      <c r="BP61" s="430"/>
      <c r="BQ61" s="430"/>
      <c r="BR61" s="430"/>
      <c r="BS61" s="430"/>
      <c r="BT61" s="430"/>
      <c r="BU61" s="430"/>
      <c r="BV61" s="430"/>
      <c r="BW61" s="430"/>
      <c r="BX61" s="431" t="s">
        <v>147</v>
      </c>
      <c r="BY61" s="432"/>
      <c r="BZ61" s="432"/>
      <c r="CA61" s="432"/>
      <c r="CB61" s="432"/>
      <c r="CC61" s="432"/>
      <c r="CD61" s="432"/>
      <c r="CE61" s="433"/>
      <c r="CF61" s="434" t="s">
        <v>148</v>
      </c>
      <c r="CG61" s="432"/>
      <c r="CH61" s="432"/>
      <c r="CI61" s="432"/>
      <c r="CJ61" s="432"/>
      <c r="CK61" s="432"/>
      <c r="CL61" s="432"/>
      <c r="CM61" s="432"/>
      <c r="CN61" s="432"/>
      <c r="CO61" s="432"/>
      <c r="CP61" s="432"/>
      <c r="CQ61" s="432"/>
      <c r="CR61" s="433"/>
      <c r="CS61" s="434" t="s">
        <v>149</v>
      </c>
      <c r="CT61" s="432"/>
      <c r="CU61" s="432"/>
      <c r="CV61" s="432"/>
      <c r="CW61" s="432"/>
      <c r="CX61" s="432"/>
      <c r="CY61" s="432"/>
      <c r="CZ61" s="432"/>
      <c r="DA61" s="432"/>
      <c r="DB61" s="432"/>
      <c r="DC61" s="432"/>
      <c r="DD61" s="432"/>
      <c r="DE61" s="433"/>
      <c r="DF61" s="422">
        <f>DF62+DF63+DF64</f>
        <v>0</v>
      </c>
      <c r="DG61" s="423"/>
      <c r="DH61" s="423"/>
      <c r="DI61" s="423"/>
      <c r="DJ61" s="423"/>
      <c r="DK61" s="423"/>
      <c r="DL61" s="423"/>
      <c r="DM61" s="423"/>
      <c r="DN61" s="423"/>
      <c r="DO61" s="423"/>
      <c r="DP61" s="423"/>
      <c r="DQ61" s="423"/>
      <c r="DR61" s="424"/>
      <c r="DS61" s="422">
        <f>DS62+DS63+DS64</f>
        <v>0</v>
      </c>
      <c r="DT61" s="423"/>
      <c r="DU61" s="423"/>
      <c r="DV61" s="423"/>
      <c r="DW61" s="423"/>
      <c r="DX61" s="423"/>
      <c r="DY61" s="423"/>
      <c r="DZ61" s="423"/>
      <c r="EA61" s="423"/>
      <c r="EB61" s="423"/>
      <c r="EC61" s="423"/>
      <c r="ED61" s="423"/>
      <c r="EE61" s="424"/>
      <c r="EF61" s="422">
        <f>EF62+EF63+EF64</f>
        <v>0</v>
      </c>
      <c r="EG61" s="423"/>
      <c r="EH61" s="423"/>
      <c r="EI61" s="423"/>
      <c r="EJ61" s="423"/>
      <c r="EK61" s="423"/>
      <c r="EL61" s="423"/>
      <c r="EM61" s="423"/>
      <c r="EN61" s="423"/>
      <c r="EO61" s="423"/>
      <c r="EP61" s="423"/>
      <c r="EQ61" s="423"/>
      <c r="ER61" s="424"/>
      <c r="ES61" s="425" t="s">
        <v>47</v>
      </c>
      <c r="ET61" s="426"/>
      <c r="EU61" s="426"/>
      <c r="EV61" s="426"/>
      <c r="EW61" s="426"/>
      <c r="EX61" s="426"/>
      <c r="EY61" s="426"/>
      <c r="EZ61" s="426"/>
      <c r="FA61" s="426"/>
      <c r="FB61" s="426"/>
      <c r="FC61" s="426"/>
      <c r="FD61" s="426"/>
      <c r="FE61" s="427"/>
    </row>
    <row r="62" spans="1:161" s="9" customFormat="1" ht="20.25" customHeight="1" x14ac:dyDescent="0.25">
      <c r="A62" s="279" t="s">
        <v>150</v>
      </c>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80" t="s">
        <v>151</v>
      </c>
      <c r="BY62" s="281"/>
      <c r="BZ62" s="281"/>
      <c r="CA62" s="281"/>
      <c r="CB62" s="281"/>
      <c r="CC62" s="281"/>
      <c r="CD62" s="281"/>
      <c r="CE62" s="282"/>
      <c r="CF62" s="283" t="s">
        <v>152</v>
      </c>
      <c r="CG62" s="281"/>
      <c r="CH62" s="281"/>
      <c r="CI62" s="281"/>
      <c r="CJ62" s="281"/>
      <c r="CK62" s="281"/>
      <c r="CL62" s="281"/>
      <c r="CM62" s="281"/>
      <c r="CN62" s="281"/>
      <c r="CO62" s="281"/>
      <c r="CP62" s="281"/>
      <c r="CQ62" s="281"/>
      <c r="CR62" s="282"/>
      <c r="CS62" s="283" t="s">
        <v>149</v>
      </c>
      <c r="CT62" s="281"/>
      <c r="CU62" s="281"/>
      <c r="CV62" s="281"/>
      <c r="CW62" s="281"/>
      <c r="CX62" s="281"/>
      <c r="CY62" s="281"/>
      <c r="CZ62" s="281"/>
      <c r="DA62" s="281"/>
      <c r="DB62" s="281"/>
      <c r="DC62" s="281"/>
      <c r="DD62" s="281"/>
      <c r="DE62" s="282"/>
      <c r="DF62" s="287"/>
      <c r="DG62" s="288"/>
      <c r="DH62" s="288"/>
      <c r="DI62" s="288"/>
      <c r="DJ62" s="288"/>
      <c r="DK62" s="288"/>
      <c r="DL62" s="288"/>
      <c r="DM62" s="288"/>
      <c r="DN62" s="288"/>
      <c r="DO62" s="288"/>
      <c r="DP62" s="288"/>
      <c r="DQ62" s="288"/>
      <c r="DR62" s="289"/>
      <c r="DS62" s="287"/>
      <c r="DT62" s="288"/>
      <c r="DU62" s="288"/>
      <c r="DV62" s="288"/>
      <c r="DW62" s="288"/>
      <c r="DX62" s="288"/>
      <c r="DY62" s="288"/>
      <c r="DZ62" s="288"/>
      <c r="EA62" s="288"/>
      <c r="EB62" s="288"/>
      <c r="EC62" s="288"/>
      <c r="ED62" s="288"/>
      <c r="EE62" s="289"/>
      <c r="EF62" s="287"/>
      <c r="EG62" s="288"/>
      <c r="EH62" s="288"/>
      <c r="EI62" s="288"/>
      <c r="EJ62" s="288"/>
      <c r="EK62" s="288"/>
      <c r="EL62" s="288"/>
      <c r="EM62" s="288"/>
      <c r="EN62" s="288"/>
      <c r="EO62" s="288"/>
      <c r="EP62" s="288"/>
      <c r="EQ62" s="288"/>
      <c r="ER62" s="289"/>
      <c r="ES62" s="355" t="s">
        <v>47</v>
      </c>
      <c r="ET62" s="202"/>
      <c r="EU62" s="202"/>
      <c r="EV62" s="202"/>
      <c r="EW62" s="202"/>
      <c r="EX62" s="202"/>
      <c r="EY62" s="202"/>
      <c r="EZ62" s="202"/>
      <c r="FA62" s="202"/>
      <c r="FB62" s="202"/>
      <c r="FC62" s="202"/>
      <c r="FD62" s="202"/>
      <c r="FE62" s="356"/>
    </row>
    <row r="63" spans="1:161" s="9" customFormat="1" ht="45" customHeight="1" x14ac:dyDescent="0.25">
      <c r="A63" s="307" t="s">
        <v>271</v>
      </c>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8"/>
      <c r="BX63" s="309" t="s">
        <v>154</v>
      </c>
      <c r="BY63" s="310"/>
      <c r="BZ63" s="310"/>
      <c r="CA63" s="310"/>
      <c r="CB63" s="310"/>
      <c r="CC63" s="310"/>
      <c r="CD63" s="310"/>
      <c r="CE63" s="311"/>
      <c r="CF63" s="312" t="s">
        <v>155</v>
      </c>
      <c r="CG63" s="310"/>
      <c r="CH63" s="310"/>
      <c r="CI63" s="310"/>
      <c r="CJ63" s="310"/>
      <c r="CK63" s="310"/>
      <c r="CL63" s="310"/>
      <c r="CM63" s="310"/>
      <c r="CN63" s="310"/>
      <c r="CO63" s="310"/>
      <c r="CP63" s="310"/>
      <c r="CQ63" s="310"/>
      <c r="CR63" s="311"/>
      <c r="CS63" s="312" t="s">
        <v>149</v>
      </c>
      <c r="CT63" s="310"/>
      <c r="CU63" s="310"/>
      <c r="CV63" s="310"/>
      <c r="CW63" s="310"/>
      <c r="CX63" s="310"/>
      <c r="CY63" s="310"/>
      <c r="CZ63" s="310"/>
      <c r="DA63" s="310"/>
      <c r="DB63" s="310"/>
      <c r="DC63" s="310"/>
      <c r="DD63" s="310"/>
      <c r="DE63" s="311"/>
      <c r="DF63" s="313"/>
      <c r="DG63" s="314"/>
      <c r="DH63" s="314"/>
      <c r="DI63" s="314"/>
      <c r="DJ63" s="314"/>
      <c r="DK63" s="314"/>
      <c r="DL63" s="314"/>
      <c r="DM63" s="314"/>
      <c r="DN63" s="314"/>
      <c r="DO63" s="314"/>
      <c r="DP63" s="314"/>
      <c r="DQ63" s="314"/>
      <c r="DR63" s="315"/>
      <c r="DS63" s="313"/>
      <c r="DT63" s="314"/>
      <c r="DU63" s="314"/>
      <c r="DV63" s="314"/>
      <c r="DW63" s="314"/>
      <c r="DX63" s="314"/>
      <c r="DY63" s="314"/>
      <c r="DZ63" s="314"/>
      <c r="EA63" s="314"/>
      <c r="EB63" s="314"/>
      <c r="EC63" s="314"/>
      <c r="ED63" s="314"/>
      <c r="EE63" s="315"/>
      <c r="EF63" s="313"/>
      <c r="EG63" s="314"/>
      <c r="EH63" s="314"/>
      <c r="EI63" s="314"/>
      <c r="EJ63" s="314"/>
      <c r="EK63" s="314"/>
      <c r="EL63" s="314"/>
      <c r="EM63" s="314"/>
      <c r="EN63" s="314"/>
      <c r="EO63" s="314"/>
      <c r="EP63" s="314"/>
      <c r="EQ63" s="314"/>
      <c r="ER63" s="315"/>
      <c r="ES63" s="207" t="s">
        <v>47</v>
      </c>
      <c r="ET63" s="208"/>
      <c r="EU63" s="208"/>
      <c r="EV63" s="208"/>
      <c r="EW63" s="208"/>
      <c r="EX63" s="208"/>
      <c r="EY63" s="208"/>
      <c r="EZ63" s="208"/>
      <c r="FA63" s="208"/>
      <c r="FB63" s="208"/>
      <c r="FC63" s="208"/>
      <c r="FD63" s="208"/>
      <c r="FE63" s="360"/>
    </row>
    <row r="64" spans="1:161" s="9" customFormat="1" ht="36" customHeight="1" thickBot="1" x14ac:dyDescent="0.3">
      <c r="A64" s="657" t="s">
        <v>156</v>
      </c>
      <c r="B64" s="657"/>
      <c r="C64" s="657"/>
      <c r="D64" s="657"/>
      <c r="E64" s="657"/>
      <c r="F64" s="657"/>
      <c r="G64" s="657"/>
      <c r="H64" s="657"/>
      <c r="I64" s="657"/>
      <c r="J64" s="657"/>
      <c r="K64" s="657"/>
      <c r="L64" s="657"/>
      <c r="M64" s="657"/>
      <c r="N64" s="657"/>
      <c r="O64" s="657"/>
      <c r="P64" s="657"/>
      <c r="Q64" s="657"/>
      <c r="R64" s="657"/>
      <c r="S64" s="657"/>
      <c r="T64" s="657"/>
      <c r="U64" s="657"/>
      <c r="V64" s="657"/>
      <c r="W64" s="657"/>
      <c r="X64" s="657"/>
      <c r="Y64" s="657"/>
      <c r="Z64" s="657"/>
      <c r="AA64" s="657"/>
      <c r="AB64" s="657"/>
      <c r="AC64" s="657"/>
      <c r="AD64" s="657"/>
      <c r="AE64" s="657"/>
      <c r="AF64" s="657"/>
      <c r="AG64" s="657"/>
      <c r="AH64" s="657"/>
      <c r="AI64" s="657"/>
      <c r="AJ64" s="657"/>
      <c r="AK64" s="657"/>
      <c r="AL64" s="657"/>
      <c r="AM64" s="657"/>
      <c r="AN64" s="657"/>
      <c r="AO64" s="657"/>
      <c r="AP64" s="657"/>
      <c r="AQ64" s="657"/>
      <c r="AR64" s="657"/>
      <c r="AS64" s="657"/>
      <c r="AT64" s="657"/>
      <c r="AU64" s="657"/>
      <c r="AV64" s="657"/>
      <c r="AW64" s="657"/>
      <c r="AX64" s="657"/>
      <c r="AY64" s="657"/>
      <c r="AZ64" s="657"/>
      <c r="BA64" s="657"/>
      <c r="BB64" s="657"/>
      <c r="BC64" s="657"/>
      <c r="BD64" s="657"/>
      <c r="BE64" s="657"/>
      <c r="BF64" s="657"/>
      <c r="BG64" s="657"/>
      <c r="BH64" s="657"/>
      <c r="BI64" s="657"/>
      <c r="BJ64" s="657"/>
      <c r="BK64" s="657"/>
      <c r="BL64" s="657"/>
      <c r="BM64" s="657"/>
      <c r="BN64" s="657"/>
      <c r="BO64" s="657"/>
      <c r="BP64" s="657"/>
      <c r="BQ64" s="657"/>
      <c r="BR64" s="657"/>
      <c r="BS64" s="657"/>
      <c r="BT64" s="657"/>
      <c r="BU64" s="657"/>
      <c r="BV64" s="657"/>
      <c r="BW64" s="658"/>
      <c r="BX64" s="626" t="s">
        <v>157</v>
      </c>
      <c r="BY64" s="627"/>
      <c r="BZ64" s="627"/>
      <c r="CA64" s="627"/>
      <c r="CB64" s="627"/>
      <c r="CC64" s="627"/>
      <c r="CD64" s="627"/>
      <c r="CE64" s="628"/>
      <c r="CF64" s="659" t="s">
        <v>158</v>
      </c>
      <c r="CG64" s="660"/>
      <c r="CH64" s="660"/>
      <c r="CI64" s="660"/>
      <c r="CJ64" s="660"/>
      <c r="CK64" s="660"/>
      <c r="CL64" s="660"/>
      <c r="CM64" s="660"/>
      <c r="CN64" s="660"/>
      <c r="CO64" s="660"/>
      <c r="CP64" s="660"/>
      <c r="CQ64" s="660"/>
      <c r="CR64" s="661"/>
      <c r="CS64" s="659" t="s">
        <v>149</v>
      </c>
      <c r="CT64" s="660"/>
      <c r="CU64" s="660"/>
      <c r="CV64" s="660"/>
      <c r="CW64" s="660"/>
      <c r="CX64" s="660"/>
      <c r="CY64" s="660"/>
      <c r="CZ64" s="660"/>
      <c r="DA64" s="660"/>
      <c r="DB64" s="660"/>
      <c r="DC64" s="660"/>
      <c r="DD64" s="660"/>
      <c r="DE64" s="661"/>
      <c r="DF64" s="651"/>
      <c r="DG64" s="652"/>
      <c r="DH64" s="652"/>
      <c r="DI64" s="652"/>
      <c r="DJ64" s="652"/>
      <c r="DK64" s="652"/>
      <c r="DL64" s="652"/>
      <c r="DM64" s="652"/>
      <c r="DN64" s="652"/>
      <c r="DO64" s="652"/>
      <c r="DP64" s="652"/>
      <c r="DQ64" s="652"/>
      <c r="DR64" s="653"/>
      <c r="DS64" s="651"/>
      <c r="DT64" s="652"/>
      <c r="DU64" s="652"/>
      <c r="DV64" s="652"/>
      <c r="DW64" s="652"/>
      <c r="DX64" s="652"/>
      <c r="DY64" s="652"/>
      <c r="DZ64" s="652"/>
      <c r="EA64" s="652"/>
      <c r="EB64" s="652"/>
      <c r="EC64" s="652"/>
      <c r="ED64" s="652"/>
      <c r="EE64" s="653"/>
      <c r="EF64" s="651"/>
      <c r="EG64" s="652"/>
      <c r="EH64" s="652"/>
      <c r="EI64" s="652"/>
      <c r="EJ64" s="652"/>
      <c r="EK64" s="652"/>
      <c r="EL64" s="652"/>
      <c r="EM64" s="652"/>
      <c r="EN64" s="652"/>
      <c r="EO64" s="652"/>
      <c r="EP64" s="652"/>
      <c r="EQ64" s="652"/>
      <c r="ER64" s="653"/>
      <c r="ES64" s="654" t="s">
        <v>47</v>
      </c>
      <c r="ET64" s="655"/>
      <c r="EU64" s="655"/>
      <c r="EV64" s="655"/>
      <c r="EW64" s="655"/>
      <c r="EX64" s="655"/>
      <c r="EY64" s="655"/>
      <c r="EZ64" s="655"/>
      <c r="FA64" s="655"/>
      <c r="FB64" s="655"/>
      <c r="FC64" s="655"/>
      <c r="FD64" s="655"/>
      <c r="FE64" s="656"/>
    </row>
    <row r="65" spans="1:161" s="10" customFormat="1" ht="31.5" customHeight="1" thickBot="1" x14ac:dyDescent="0.3">
      <c r="A65" s="465" t="s">
        <v>159</v>
      </c>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c r="AY65" s="466"/>
      <c r="AZ65" s="466"/>
      <c r="BA65" s="466"/>
      <c r="BB65" s="466"/>
      <c r="BC65" s="466"/>
      <c r="BD65" s="466"/>
      <c r="BE65" s="466"/>
      <c r="BF65" s="466"/>
      <c r="BG65" s="466"/>
      <c r="BH65" s="466"/>
      <c r="BI65" s="466"/>
      <c r="BJ65" s="466"/>
      <c r="BK65" s="466"/>
      <c r="BL65" s="466"/>
      <c r="BM65" s="466"/>
      <c r="BN65" s="466"/>
      <c r="BO65" s="466"/>
      <c r="BP65" s="466"/>
      <c r="BQ65" s="466"/>
      <c r="BR65" s="466"/>
      <c r="BS65" s="466"/>
      <c r="BT65" s="466"/>
      <c r="BU65" s="466"/>
      <c r="BV65" s="466"/>
      <c r="BW65" s="467"/>
      <c r="BX65" s="431" t="s">
        <v>160</v>
      </c>
      <c r="BY65" s="432"/>
      <c r="BZ65" s="432"/>
      <c r="CA65" s="432"/>
      <c r="CB65" s="432"/>
      <c r="CC65" s="432"/>
      <c r="CD65" s="432"/>
      <c r="CE65" s="433"/>
      <c r="CF65" s="434" t="s">
        <v>47</v>
      </c>
      <c r="CG65" s="432"/>
      <c r="CH65" s="432"/>
      <c r="CI65" s="432"/>
      <c r="CJ65" s="432"/>
      <c r="CK65" s="432"/>
      <c r="CL65" s="432"/>
      <c r="CM65" s="432"/>
      <c r="CN65" s="432"/>
      <c r="CO65" s="432"/>
      <c r="CP65" s="432"/>
      <c r="CQ65" s="432"/>
      <c r="CR65" s="433"/>
      <c r="CS65" s="434"/>
      <c r="CT65" s="432"/>
      <c r="CU65" s="432"/>
      <c r="CV65" s="432"/>
      <c r="CW65" s="432"/>
      <c r="CX65" s="432"/>
      <c r="CY65" s="432"/>
      <c r="CZ65" s="432"/>
      <c r="DA65" s="432"/>
      <c r="DB65" s="432"/>
      <c r="DC65" s="432"/>
      <c r="DD65" s="432"/>
      <c r="DE65" s="433"/>
      <c r="DF65" s="435"/>
      <c r="DG65" s="436"/>
      <c r="DH65" s="436"/>
      <c r="DI65" s="436"/>
      <c r="DJ65" s="436"/>
      <c r="DK65" s="436"/>
      <c r="DL65" s="436"/>
      <c r="DM65" s="436"/>
      <c r="DN65" s="436"/>
      <c r="DO65" s="436"/>
      <c r="DP65" s="436"/>
      <c r="DQ65" s="436"/>
      <c r="DR65" s="437"/>
      <c r="DS65" s="422"/>
      <c r="DT65" s="423"/>
      <c r="DU65" s="423"/>
      <c r="DV65" s="423"/>
      <c r="DW65" s="423"/>
      <c r="DX65" s="423"/>
      <c r="DY65" s="423"/>
      <c r="DZ65" s="423"/>
      <c r="EA65" s="423"/>
      <c r="EB65" s="423"/>
      <c r="EC65" s="423"/>
      <c r="ED65" s="423"/>
      <c r="EE65" s="424"/>
      <c r="EF65" s="422"/>
      <c r="EG65" s="423"/>
      <c r="EH65" s="423"/>
      <c r="EI65" s="423"/>
      <c r="EJ65" s="423"/>
      <c r="EK65" s="423"/>
      <c r="EL65" s="423"/>
      <c r="EM65" s="423"/>
      <c r="EN65" s="423"/>
      <c r="EO65" s="423"/>
      <c r="EP65" s="423"/>
      <c r="EQ65" s="423"/>
      <c r="ER65" s="424"/>
      <c r="ES65" s="425" t="s">
        <v>47</v>
      </c>
      <c r="ET65" s="426"/>
      <c r="EU65" s="426"/>
      <c r="EV65" s="426"/>
      <c r="EW65" s="426"/>
      <c r="EX65" s="426"/>
      <c r="EY65" s="426"/>
      <c r="EZ65" s="426"/>
      <c r="FA65" s="426"/>
      <c r="FB65" s="426"/>
      <c r="FC65" s="426"/>
      <c r="FD65" s="426"/>
      <c r="FE65" s="427"/>
    </row>
    <row r="66" spans="1:161" s="9" customFormat="1" ht="32.25" customHeight="1" x14ac:dyDescent="0.25">
      <c r="A66" s="392" t="s">
        <v>272</v>
      </c>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2"/>
      <c r="AY66" s="392"/>
      <c r="AZ66" s="392"/>
      <c r="BA66" s="392"/>
      <c r="BB66" s="392"/>
      <c r="BC66" s="392"/>
      <c r="BD66" s="392"/>
      <c r="BE66" s="392"/>
      <c r="BF66" s="392"/>
      <c r="BG66" s="392"/>
      <c r="BH66" s="392"/>
      <c r="BI66" s="392"/>
      <c r="BJ66" s="392"/>
      <c r="BK66" s="392"/>
      <c r="BL66" s="392"/>
      <c r="BM66" s="392"/>
      <c r="BN66" s="392"/>
      <c r="BO66" s="392"/>
      <c r="BP66" s="392"/>
      <c r="BQ66" s="392"/>
      <c r="BR66" s="392"/>
      <c r="BS66" s="392"/>
      <c r="BT66" s="392"/>
      <c r="BU66" s="392"/>
      <c r="BV66" s="392"/>
      <c r="BW66" s="662"/>
      <c r="BX66" s="280" t="s">
        <v>162</v>
      </c>
      <c r="BY66" s="281"/>
      <c r="BZ66" s="281"/>
      <c r="CA66" s="281"/>
      <c r="CB66" s="281"/>
      <c r="CC66" s="281"/>
      <c r="CD66" s="281"/>
      <c r="CE66" s="282"/>
      <c r="CF66" s="283" t="s">
        <v>172</v>
      </c>
      <c r="CG66" s="281"/>
      <c r="CH66" s="281"/>
      <c r="CI66" s="281"/>
      <c r="CJ66" s="281"/>
      <c r="CK66" s="281"/>
      <c r="CL66" s="281"/>
      <c r="CM66" s="281"/>
      <c r="CN66" s="281"/>
      <c r="CO66" s="281"/>
      <c r="CP66" s="281"/>
      <c r="CQ66" s="281"/>
      <c r="CR66" s="282"/>
      <c r="CS66" s="283"/>
      <c r="CT66" s="281"/>
      <c r="CU66" s="281"/>
      <c r="CV66" s="281"/>
      <c r="CW66" s="281"/>
      <c r="CX66" s="281"/>
      <c r="CY66" s="281"/>
      <c r="CZ66" s="281"/>
      <c r="DA66" s="281"/>
      <c r="DB66" s="281"/>
      <c r="DC66" s="281"/>
      <c r="DD66" s="281"/>
      <c r="DE66" s="282"/>
      <c r="DF66" s="411"/>
      <c r="DG66" s="412"/>
      <c r="DH66" s="412"/>
      <c r="DI66" s="412"/>
      <c r="DJ66" s="412"/>
      <c r="DK66" s="412"/>
      <c r="DL66" s="412"/>
      <c r="DM66" s="412"/>
      <c r="DN66" s="412"/>
      <c r="DO66" s="412"/>
      <c r="DP66" s="412"/>
      <c r="DQ66" s="412"/>
      <c r="DR66" s="413"/>
      <c r="DS66" s="287"/>
      <c r="DT66" s="288"/>
      <c r="DU66" s="288"/>
      <c r="DV66" s="288"/>
      <c r="DW66" s="288"/>
      <c r="DX66" s="288"/>
      <c r="DY66" s="288"/>
      <c r="DZ66" s="288"/>
      <c r="EA66" s="288"/>
      <c r="EB66" s="288"/>
      <c r="EC66" s="288"/>
      <c r="ED66" s="288"/>
      <c r="EE66" s="289"/>
      <c r="EF66" s="287"/>
      <c r="EG66" s="288"/>
      <c r="EH66" s="288"/>
      <c r="EI66" s="288"/>
      <c r="EJ66" s="288"/>
      <c r="EK66" s="288"/>
      <c r="EL66" s="288"/>
      <c r="EM66" s="288"/>
      <c r="EN66" s="288"/>
      <c r="EO66" s="288"/>
      <c r="EP66" s="288"/>
      <c r="EQ66" s="288"/>
      <c r="ER66" s="289"/>
      <c r="ES66" s="355" t="s">
        <v>47</v>
      </c>
      <c r="ET66" s="202"/>
      <c r="EU66" s="202"/>
      <c r="EV66" s="202"/>
      <c r="EW66" s="202"/>
      <c r="EX66" s="202"/>
      <c r="EY66" s="202"/>
      <c r="EZ66" s="202"/>
      <c r="FA66" s="202"/>
      <c r="FB66" s="202"/>
      <c r="FC66" s="202"/>
      <c r="FD66" s="202"/>
      <c r="FE66" s="356"/>
    </row>
    <row r="67" spans="1:161" s="9" customFormat="1" ht="24" customHeight="1" x14ac:dyDescent="0.25">
      <c r="A67" s="218" t="s">
        <v>173</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309" t="s">
        <v>165</v>
      </c>
      <c r="BY67" s="310"/>
      <c r="BZ67" s="310"/>
      <c r="CA67" s="310"/>
      <c r="CB67" s="310"/>
      <c r="CC67" s="310"/>
      <c r="CD67" s="310"/>
      <c r="CE67" s="311"/>
      <c r="CF67" s="312" t="s">
        <v>175</v>
      </c>
      <c r="CG67" s="310"/>
      <c r="CH67" s="310"/>
      <c r="CI67" s="310"/>
      <c r="CJ67" s="310"/>
      <c r="CK67" s="310"/>
      <c r="CL67" s="310"/>
      <c r="CM67" s="310"/>
      <c r="CN67" s="310"/>
      <c r="CO67" s="310"/>
      <c r="CP67" s="310"/>
      <c r="CQ67" s="310"/>
      <c r="CR67" s="311"/>
      <c r="CS67" s="312"/>
      <c r="CT67" s="310"/>
      <c r="CU67" s="310"/>
      <c r="CV67" s="310"/>
      <c r="CW67" s="310"/>
      <c r="CX67" s="310"/>
      <c r="CY67" s="310"/>
      <c r="CZ67" s="310"/>
      <c r="DA67" s="310"/>
      <c r="DB67" s="310"/>
      <c r="DC67" s="310"/>
      <c r="DD67" s="310"/>
      <c r="DE67" s="311"/>
      <c r="DF67" s="357"/>
      <c r="DG67" s="358"/>
      <c r="DH67" s="358"/>
      <c r="DI67" s="358"/>
      <c r="DJ67" s="358"/>
      <c r="DK67" s="358"/>
      <c r="DL67" s="358"/>
      <c r="DM67" s="358"/>
      <c r="DN67" s="358"/>
      <c r="DO67" s="358"/>
      <c r="DP67" s="358"/>
      <c r="DQ67" s="358"/>
      <c r="DR67" s="359"/>
      <c r="DS67" s="313"/>
      <c r="DT67" s="314"/>
      <c r="DU67" s="314"/>
      <c r="DV67" s="314"/>
      <c r="DW67" s="314"/>
      <c r="DX67" s="314"/>
      <c r="DY67" s="314"/>
      <c r="DZ67" s="314"/>
      <c r="EA67" s="314"/>
      <c r="EB67" s="314"/>
      <c r="EC67" s="314"/>
      <c r="ED67" s="314"/>
      <c r="EE67" s="315"/>
      <c r="EF67" s="313"/>
      <c r="EG67" s="314"/>
      <c r="EH67" s="314"/>
      <c r="EI67" s="314"/>
      <c r="EJ67" s="314"/>
      <c r="EK67" s="314"/>
      <c r="EL67" s="314"/>
      <c r="EM67" s="314"/>
      <c r="EN67" s="314"/>
      <c r="EO67" s="314"/>
      <c r="EP67" s="314"/>
      <c r="EQ67" s="314"/>
      <c r="ER67" s="315"/>
      <c r="ES67" s="207" t="s">
        <v>47</v>
      </c>
      <c r="ET67" s="208"/>
      <c r="EU67" s="208"/>
      <c r="EV67" s="208"/>
      <c r="EW67" s="208"/>
      <c r="EX67" s="208"/>
      <c r="EY67" s="208"/>
      <c r="EZ67" s="208"/>
      <c r="FA67" s="208"/>
      <c r="FB67" s="208"/>
      <c r="FC67" s="208"/>
      <c r="FD67" s="208"/>
      <c r="FE67" s="360"/>
    </row>
    <row r="68" spans="1:161" s="9" customFormat="1" ht="48.75" customHeight="1" thickBot="1" x14ac:dyDescent="0.3">
      <c r="A68" s="409" t="s">
        <v>176</v>
      </c>
      <c r="B68" s="409"/>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09"/>
      <c r="AQ68" s="409"/>
      <c r="AR68" s="409"/>
      <c r="AS68" s="409"/>
      <c r="AT68" s="409"/>
      <c r="AU68" s="409"/>
      <c r="AV68" s="409"/>
      <c r="AW68" s="409"/>
      <c r="AX68" s="409"/>
      <c r="AY68" s="409"/>
      <c r="AZ68" s="409"/>
      <c r="BA68" s="409"/>
      <c r="BB68" s="409"/>
      <c r="BC68" s="409"/>
      <c r="BD68" s="409"/>
      <c r="BE68" s="409"/>
      <c r="BF68" s="409"/>
      <c r="BG68" s="409"/>
      <c r="BH68" s="409"/>
      <c r="BI68" s="409"/>
      <c r="BJ68" s="409"/>
      <c r="BK68" s="409"/>
      <c r="BL68" s="409"/>
      <c r="BM68" s="409"/>
      <c r="BN68" s="409"/>
      <c r="BO68" s="409"/>
      <c r="BP68" s="409"/>
      <c r="BQ68" s="409"/>
      <c r="BR68" s="409"/>
      <c r="BS68" s="409"/>
      <c r="BT68" s="409"/>
      <c r="BU68" s="409"/>
      <c r="BV68" s="409"/>
      <c r="BW68" s="410"/>
      <c r="BX68" s="250" t="s">
        <v>168</v>
      </c>
      <c r="BY68" s="251"/>
      <c r="BZ68" s="251"/>
      <c r="CA68" s="251"/>
      <c r="CB68" s="251"/>
      <c r="CC68" s="251"/>
      <c r="CD68" s="251"/>
      <c r="CE68" s="252"/>
      <c r="CF68" s="253" t="s">
        <v>178</v>
      </c>
      <c r="CG68" s="251"/>
      <c r="CH68" s="251"/>
      <c r="CI68" s="251"/>
      <c r="CJ68" s="251"/>
      <c r="CK68" s="251"/>
      <c r="CL68" s="251"/>
      <c r="CM68" s="251"/>
      <c r="CN68" s="251"/>
      <c r="CO68" s="251"/>
      <c r="CP68" s="251"/>
      <c r="CQ68" s="251"/>
      <c r="CR68" s="252"/>
      <c r="CS68" s="253"/>
      <c r="CT68" s="251"/>
      <c r="CU68" s="251"/>
      <c r="CV68" s="251"/>
      <c r="CW68" s="251"/>
      <c r="CX68" s="251"/>
      <c r="CY68" s="251"/>
      <c r="CZ68" s="251"/>
      <c r="DA68" s="251"/>
      <c r="DB68" s="251"/>
      <c r="DC68" s="251"/>
      <c r="DD68" s="251"/>
      <c r="DE68" s="252"/>
      <c r="DF68" s="387"/>
      <c r="DG68" s="388"/>
      <c r="DH68" s="388"/>
      <c r="DI68" s="388"/>
      <c r="DJ68" s="388"/>
      <c r="DK68" s="388"/>
      <c r="DL68" s="388"/>
      <c r="DM68" s="388"/>
      <c r="DN68" s="388"/>
      <c r="DO68" s="388"/>
      <c r="DP68" s="388"/>
      <c r="DQ68" s="388"/>
      <c r="DR68" s="389"/>
      <c r="DS68" s="254"/>
      <c r="DT68" s="255"/>
      <c r="DU68" s="255"/>
      <c r="DV68" s="255"/>
      <c r="DW68" s="255"/>
      <c r="DX68" s="255"/>
      <c r="DY68" s="255"/>
      <c r="DZ68" s="255"/>
      <c r="EA68" s="255"/>
      <c r="EB68" s="255"/>
      <c r="EC68" s="255"/>
      <c r="ED68" s="255"/>
      <c r="EE68" s="256"/>
      <c r="EF68" s="254"/>
      <c r="EG68" s="255"/>
      <c r="EH68" s="255"/>
      <c r="EI68" s="255"/>
      <c r="EJ68" s="255"/>
      <c r="EK68" s="255"/>
      <c r="EL68" s="255"/>
      <c r="EM68" s="255"/>
      <c r="EN68" s="255"/>
      <c r="EO68" s="255"/>
      <c r="EP68" s="255"/>
      <c r="EQ68" s="255"/>
      <c r="ER68" s="256"/>
      <c r="ES68" s="169" t="s">
        <v>47</v>
      </c>
      <c r="ET68" s="170"/>
      <c r="EU68" s="170"/>
      <c r="EV68" s="170"/>
      <c r="EW68" s="170"/>
      <c r="EX68" s="170"/>
      <c r="EY68" s="170"/>
      <c r="EZ68" s="170"/>
      <c r="FA68" s="170"/>
      <c r="FB68" s="170"/>
      <c r="FC68" s="170"/>
      <c r="FD68" s="170"/>
      <c r="FE68" s="238"/>
    </row>
    <row r="69" spans="1:161" s="10" customFormat="1" ht="29.25" customHeight="1" thickBot="1" x14ac:dyDescent="0.3">
      <c r="A69" s="465" t="s">
        <v>179</v>
      </c>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466"/>
      <c r="AL69" s="466"/>
      <c r="AM69" s="466"/>
      <c r="AN69" s="466"/>
      <c r="AO69" s="466"/>
      <c r="AP69" s="466"/>
      <c r="AQ69" s="466"/>
      <c r="AR69" s="466"/>
      <c r="AS69" s="466"/>
      <c r="AT69" s="466"/>
      <c r="AU69" s="466"/>
      <c r="AV69" s="466"/>
      <c r="AW69" s="466"/>
      <c r="AX69" s="466"/>
      <c r="AY69" s="466"/>
      <c r="AZ69" s="466"/>
      <c r="BA69" s="466"/>
      <c r="BB69" s="466"/>
      <c r="BC69" s="466"/>
      <c r="BD69" s="466"/>
      <c r="BE69" s="466"/>
      <c r="BF69" s="466"/>
      <c r="BG69" s="466"/>
      <c r="BH69" s="466"/>
      <c r="BI69" s="466"/>
      <c r="BJ69" s="466"/>
      <c r="BK69" s="466"/>
      <c r="BL69" s="466"/>
      <c r="BM69" s="466"/>
      <c r="BN69" s="466"/>
      <c r="BO69" s="466"/>
      <c r="BP69" s="466"/>
      <c r="BQ69" s="466"/>
      <c r="BR69" s="466"/>
      <c r="BS69" s="466"/>
      <c r="BT69" s="466"/>
      <c r="BU69" s="466"/>
      <c r="BV69" s="466"/>
      <c r="BW69" s="467"/>
      <c r="BX69" s="431" t="s">
        <v>180</v>
      </c>
      <c r="BY69" s="432"/>
      <c r="BZ69" s="432"/>
      <c r="CA69" s="432"/>
      <c r="CB69" s="432"/>
      <c r="CC69" s="432"/>
      <c r="CD69" s="432"/>
      <c r="CE69" s="433"/>
      <c r="CF69" s="434" t="s">
        <v>47</v>
      </c>
      <c r="CG69" s="432"/>
      <c r="CH69" s="432"/>
      <c r="CI69" s="432"/>
      <c r="CJ69" s="432"/>
      <c r="CK69" s="432"/>
      <c r="CL69" s="432"/>
      <c r="CM69" s="432"/>
      <c r="CN69" s="432"/>
      <c r="CO69" s="432"/>
      <c r="CP69" s="432"/>
      <c r="CQ69" s="432"/>
      <c r="CR69" s="433"/>
      <c r="CS69" s="434"/>
      <c r="CT69" s="432"/>
      <c r="CU69" s="432"/>
      <c r="CV69" s="432"/>
      <c r="CW69" s="432"/>
      <c r="CX69" s="432"/>
      <c r="CY69" s="432"/>
      <c r="CZ69" s="432"/>
      <c r="DA69" s="432"/>
      <c r="DB69" s="432"/>
      <c r="DC69" s="432"/>
      <c r="DD69" s="432"/>
      <c r="DE69" s="433"/>
      <c r="DF69" s="435"/>
      <c r="DG69" s="436"/>
      <c r="DH69" s="436"/>
      <c r="DI69" s="436"/>
      <c r="DJ69" s="436"/>
      <c r="DK69" s="436"/>
      <c r="DL69" s="436"/>
      <c r="DM69" s="436"/>
      <c r="DN69" s="436"/>
      <c r="DO69" s="436"/>
      <c r="DP69" s="436"/>
      <c r="DQ69" s="436"/>
      <c r="DR69" s="437"/>
      <c r="DS69" s="422"/>
      <c r="DT69" s="423"/>
      <c r="DU69" s="423"/>
      <c r="DV69" s="423"/>
      <c r="DW69" s="423"/>
      <c r="DX69" s="423"/>
      <c r="DY69" s="423"/>
      <c r="DZ69" s="423"/>
      <c r="EA69" s="423"/>
      <c r="EB69" s="423"/>
      <c r="EC69" s="423"/>
      <c r="ED69" s="423"/>
      <c r="EE69" s="424"/>
      <c r="EF69" s="422"/>
      <c r="EG69" s="423"/>
      <c r="EH69" s="423"/>
      <c r="EI69" s="423"/>
      <c r="EJ69" s="423"/>
      <c r="EK69" s="423"/>
      <c r="EL69" s="423"/>
      <c r="EM69" s="423"/>
      <c r="EN69" s="423"/>
      <c r="EO69" s="423"/>
      <c r="EP69" s="423"/>
      <c r="EQ69" s="423"/>
      <c r="ER69" s="424"/>
      <c r="ES69" s="425" t="s">
        <v>47</v>
      </c>
      <c r="ET69" s="426"/>
      <c r="EU69" s="426"/>
      <c r="EV69" s="426"/>
      <c r="EW69" s="426"/>
      <c r="EX69" s="426"/>
      <c r="EY69" s="426"/>
      <c r="EZ69" s="426"/>
      <c r="FA69" s="426"/>
      <c r="FB69" s="426"/>
      <c r="FC69" s="426"/>
      <c r="FD69" s="426"/>
      <c r="FE69" s="427"/>
    </row>
    <row r="70" spans="1:161" s="9" customFormat="1" ht="48" customHeight="1" thickBot="1" x14ac:dyDescent="0.3">
      <c r="A70" s="459" t="s">
        <v>273</v>
      </c>
      <c r="B70" s="459"/>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60"/>
      <c r="BX70" s="264" t="s">
        <v>182</v>
      </c>
      <c r="BY70" s="265"/>
      <c r="BZ70" s="265"/>
      <c r="CA70" s="265"/>
      <c r="CB70" s="265"/>
      <c r="CC70" s="265"/>
      <c r="CD70" s="265"/>
      <c r="CE70" s="266"/>
      <c r="CF70" s="267" t="s">
        <v>183</v>
      </c>
      <c r="CG70" s="265"/>
      <c r="CH70" s="265"/>
      <c r="CI70" s="265"/>
      <c r="CJ70" s="265"/>
      <c r="CK70" s="265"/>
      <c r="CL70" s="265"/>
      <c r="CM70" s="265"/>
      <c r="CN70" s="265"/>
      <c r="CO70" s="265"/>
      <c r="CP70" s="265"/>
      <c r="CQ70" s="265"/>
      <c r="CR70" s="266"/>
      <c r="CS70" s="267"/>
      <c r="CT70" s="265"/>
      <c r="CU70" s="265"/>
      <c r="CV70" s="265"/>
      <c r="CW70" s="265"/>
      <c r="CX70" s="265"/>
      <c r="CY70" s="265"/>
      <c r="CZ70" s="265"/>
      <c r="DA70" s="265"/>
      <c r="DB70" s="265"/>
      <c r="DC70" s="265"/>
      <c r="DD70" s="265"/>
      <c r="DE70" s="266"/>
      <c r="DF70" s="461"/>
      <c r="DG70" s="462"/>
      <c r="DH70" s="462"/>
      <c r="DI70" s="462"/>
      <c r="DJ70" s="462"/>
      <c r="DK70" s="462"/>
      <c r="DL70" s="462"/>
      <c r="DM70" s="462"/>
      <c r="DN70" s="462"/>
      <c r="DO70" s="462"/>
      <c r="DP70" s="462"/>
      <c r="DQ70" s="462"/>
      <c r="DR70" s="463"/>
      <c r="DS70" s="274"/>
      <c r="DT70" s="275"/>
      <c r="DU70" s="275"/>
      <c r="DV70" s="275"/>
      <c r="DW70" s="275"/>
      <c r="DX70" s="275"/>
      <c r="DY70" s="275"/>
      <c r="DZ70" s="275"/>
      <c r="EA70" s="275"/>
      <c r="EB70" s="275"/>
      <c r="EC70" s="275"/>
      <c r="ED70" s="275"/>
      <c r="EE70" s="276"/>
      <c r="EF70" s="274"/>
      <c r="EG70" s="275"/>
      <c r="EH70" s="275"/>
      <c r="EI70" s="275"/>
      <c r="EJ70" s="275"/>
      <c r="EK70" s="275"/>
      <c r="EL70" s="275"/>
      <c r="EM70" s="275"/>
      <c r="EN70" s="275"/>
      <c r="EO70" s="275"/>
      <c r="EP70" s="275"/>
      <c r="EQ70" s="275"/>
      <c r="ER70" s="276"/>
      <c r="ES70" s="172" t="s">
        <v>47</v>
      </c>
      <c r="ET70" s="173"/>
      <c r="EU70" s="173"/>
      <c r="EV70" s="173"/>
      <c r="EW70" s="173"/>
      <c r="EX70" s="173"/>
      <c r="EY70" s="173"/>
      <c r="EZ70" s="173"/>
      <c r="FA70" s="173"/>
      <c r="FB70" s="173"/>
      <c r="FC70" s="173"/>
      <c r="FD70" s="173"/>
      <c r="FE70" s="464"/>
    </row>
    <row r="71" spans="1:161" s="9" customFormat="1" ht="23.25" customHeight="1" thickBot="1" x14ac:dyDescent="0.3">
      <c r="A71" s="370" t="s">
        <v>184</v>
      </c>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c r="AK71" s="371"/>
      <c r="AL71" s="371"/>
      <c r="AM71" s="371"/>
      <c r="AN71" s="371"/>
      <c r="AO71" s="371"/>
      <c r="AP71" s="371"/>
      <c r="AQ71" s="371"/>
      <c r="AR71" s="371"/>
      <c r="AS71" s="371"/>
      <c r="AT71" s="371"/>
      <c r="AU71" s="371"/>
      <c r="AV71" s="371"/>
      <c r="AW71" s="371"/>
      <c r="AX71" s="371"/>
      <c r="AY71" s="371"/>
      <c r="AZ71" s="371"/>
      <c r="BA71" s="371"/>
      <c r="BB71" s="371"/>
      <c r="BC71" s="371"/>
      <c r="BD71" s="371"/>
      <c r="BE71" s="371"/>
      <c r="BF71" s="371"/>
      <c r="BG71" s="371"/>
      <c r="BH71" s="371"/>
      <c r="BI71" s="371"/>
      <c r="BJ71" s="371"/>
      <c r="BK71" s="371"/>
      <c r="BL71" s="371"/>
      <c r="BM71" s="371"/>
      <c r="BN71" s="371"/>
      <c r="BO71" s="371"/>
      <c r="BP71" s="371"/>
      <c r="BQ71" s="371"/>
      <c r="BR71" s="371"/>
      <c r="BS71" s="371"/>
      <c r="BT71" s="371"/>
      <c r="BU71" s="371"/>
      <c r="BV71" s="371"/>
      <c r="BW71" s="371"/>
      <c r="BX71" s="299" t="s">
        <v>185</v>
      </c>
      <c r="BY71" s="300"/>
      <c r="BZ71" s="300"/>
      <c r="CA71" s="300"/>
      <c r="CB71" s="300"/>
      <c r="CC71" s="300"/>
      <c r="CD71" s="300"/>
      <c r="CE71" s="301"/>
      <c r="CF71" s="302" t="s">
        <v>47</v>
      </c>
      <c r="CG71" s="300"/>
      <c r="CH71" s="300"/>
      <c r="CI71" s="300"/>
      <c r="CJ71" s="300"/>
      <c r="CK71" s="300"/>
      <c r="CL71" s="300"/>
      <c r="CM71" s="300"/>
      <c r="CN71" s="300"/>
      <c r="CO71" s="300"/>
      <c r="CP71" s="300"/>
      <c r="CQ71" s="300"/>
      <c r="CR71" s="301"/>
      <c r="CS71" s="302"/>
      <c r="CT71" s="300"/>
      <c r="CU71" s="300"/>
      <c r="CV71" s="300"/>
      <c r="CW71" s="300"/>
      <c r="CX71" s="300"/>
      <c r="CY71" s="300"/>
      <c r="CZ71" s="300"/>
      <c r="DA71" s="300"/>
      <c r="DB71" s="300"/>
      <c r="DC71" s="300"/>
      <c r="DD71" s="300"/>
      <c r="DE71" s="301"/>
      <c r="DF71" s="290">
        <f>DF72+DF73+DF74+DF75+DF89</f>
        <v>343427.25</v>
      </c>
      <c r="DG71" s="291"/>
      <c r="DH71" s="291"/>
      <c r="DI71" s="291"/>
      <c r="DJ71" s="291"/>
      <c r="DK71" s="291"/>
      <c r="DL71" s="291"/>
      <c r="DM71" s="291"/>
      <c r="DN71" s="291"/>
      <c r="DO71" s="291"/>
      <c r="DP71" s="291"/>
      <c r="DQ71" s="291"/>
      <c r="DR71" s="292"/>
      <c r="DS71" s="290">
        <f>DS72+DS73+DS74+DS75+DS89</f>
        <v>305016</v>
      </c>
      <c r="DT71" s="291"/>
      <c r="DU71" s="291"/>
      <c r="DV71" s="291"/>
      <c r="DW71" s="291"/>
      <c r="DX71" s="291"/>
      <c r="DY71" s="291"/>
      <c r="DZ71" s="291"/>
      <c r="EA71" s="291"/>
      <c r="EB71" s="291"/>
      <c r="EC71" s="291"/>
      <c r="ED71" s="291"/>
      <c r="EE71" s="292"/>
      <c r="EF71" s="290">
        <f>EF72+EF73+EF74+EF75+EF89</f>
        <v>305016</v>
      </c>
      <c r="EG71" s="291"/>
      <c r="EH71" s="291"/>
      <c r="EI71" s="291"/>
      <c r="EJ71" s="291"/>
      <c r="EK71" s="291"/>
      <c r="EL71" s="291"/>
      <c r="EM71" s="291"/>
      <c r="EN71" s="291"/>
      <c r="EO71" s="291"/>
      <c r="EP71" s="291"/>
      <c r="EQ71" s="291"/>
      <c r="ER71" s="292"/>
      <c r="ES71" s="390"/>
      <c r="ET71" s="373"/>
      <c r="EU71" s="373"/>
      <c r="EV71" s="373"/>
      <c r="EW71" s="373"/>
      <c r="EX71" s="373"/>
      <c r="EY71" s="373"/>
      <c r="EZ71" s="373"/>
      <c r="FA71" s="373"/>
      <c r="FB71" s="373"/>
      <c r="FC71" s="373"/>
      <c r="FD71" s="373"/>
      <c r="FE71" s="391"/>
    </row>
    <row r="72" spans="1:161" s="9" customFormat="1" ht="32.25" customHeight="1" x14ac:dyDescent="0.25">
      <c r="A72" s="395" t="s">
        <v>186</v>
      </c>
      <c r="B72" s="395"/>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5"/>
      <c r="BD72" s="395"/>
      <c r="BE72" s="395"/>
      <c r="BF72" s="395"/>
      <c r="BG72" s="395"/>
      <c r="BH72" s="395"/>
      <c r="BI72" s="395"/>
      <c r="BJ72" s="395"/>
      <c r="BK72" s="395"/>
      <c r="BL72" s="395"/>
      <c r="BM72" s="395"/>
      <c r="BN72" s="395"/>
      <c r="BO72" s="395"/>
      <c r="BP72" s="395"/>
      <c r="BQ72" s="395"/>
      <c r="BR72" s="395"/>
      <c r="BS72" s="395"/>
      <c r="BT72" s="395"/>
      <c r="BU72" s="395"/>
      <c r="BV72" s="395"/>
      <c r="BW72" s="428"/>
      <c r="BX72" s="280" t="s">
        <v>187</v>
      </c>
      <c r="BY72" s="281"/>
      <c r="BZ72" s="281"/>
      <c r="CA72" s="281"/>
      <c r="CB72" s="281"/>
      <c r="CC72" s="281"/>
      <c r="CD72" s="281"/>
      <c r="CE72" s="282"/>
      <c r="CF72" s="283" t="s">
        <v>188</v>
      </c>
      <c r="CG72" s="281"/>
      <c r="CH72" s="281"/>
      <c r="CI72" s="281"/>
      <c r="CJ72" s="281"/>
      <c r="CK72" s="281"/>
      <c r="CL72" s="281"/>
      <c r="CM72" s="281"/>
      <c r="CN72" s="281"/>
      <c r="CO72" s="281"/>
      <c r="CP72" s="281"/>
      <c r="CQ72" s="281"/>
      <c r="CR72" s="282"/>
      <c r="CS72" s="283"/>
      <c r="CT72" s="281"/>
      <c r="CU72" s="281"/>
      <c r="CV72" s="281"/>
      <c r="CW72" s="281"/>
      <c r="CX72" s="281"/>
      <c r="CY72" s="281"/>
      <c r="CZ72" s="281"/>
      <c r="DA72" s="281"/>
      <c r="DB72" s="281"/>
      <c r="DC72" s="281"/>
      <c r="DD72" s="281"/>
      <c r="DE72" s="282"/>
      <c r="DF72" s="411"/>
      <c r="DG72" s="412"/>
      <c r="DH72" s="412"/>
      <c r="DI72" s="412"/>
      <c r="DJ72" s="412"/>
      <c r="DK72" s="412"/>
      <c r="DL72" s="412"/>
      <c r="DM72" s="412"/>
      <c r="DN72" s="412"/>
      <c r="DO72" s="412"/>
      <c r="DP72" s="412"/>
      <c r="DQ72" s="412"/>
      <c r="DR72" s="413"/>
      <c r="DS72" s="257"/>
      <c r="DT72" s="258"/>
      <c r="DU72" s="258"/>
      <c r="DV72" s="258"/>
      <c r="DW72" s="258"/>
      <c r="DX72" s="258"/>
      <c r="DY72" s="258"/>
      <c r="DZ72" s="258"/>
      <c r="EA72" s="258"/>
      <c r="EB72" s="258"/>
      <c r="EC72" s="258"/>
      <c r="ED72" s="258"/>
      <c r="EE72" s="259"/>
      <c r="EF72" s="257"/>
      <c r="EG72" s="258"/>
      <c r="EH72" s="258"/>
      <c r="EI72" s="258"/>
      <c r="EJ72" s="258"/>
      <c r="EK72" s="258"/>
      <c r="EL72" s="258"/>
      <c r="EM72" s="258"/>
      <c r="EN72" s="258"/>
      <c r="EO72" s="258"/>
      <c r="EP72" s="258"/>
      <c r="EQ72" s="258"/>
      <c r="ER72" s="259"/>
      <c r="ES72" s="355"/>
      <c r="ET72" s="202"/>
      <c r="EU72" s="202"/>
      <c r="EV72" s="202"/>
      <c r="EW72" s="202"/>
      <c r="EX72" s="202"/>
      <c r="EY72" s="202"/>
      <c r="EZ72" s="202"/>
      <c r="FA72" s="202"/>
      <c r="FB72" s="202"/>
      <c r="FC72" s="202"/>
      <c r="FD72" s="202"/>
      <c r="FE72" s="356"/>
    </row>
    <row r="73" spans="1:161" s="9" customFormat="1" ht="32.25" customHeight="1" x14ac:dyDescent="0.25">
      <c r="A73" s="307" t="s">
        <v>189</v>
      </c>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7"/>
      <c r="BV73" s="307"/>
      <c r="BW73" s="308"/>
      <c r="BX73" s="309" t="s">
        <v>190</v>
      </c>
      <c r="BY73" s="310"/>
      <c r="BZ73" s="310"/>
      <c r="CA73" s="310"/>
      <c r="CB73" s="310"/>
      <c r="CC73" s="310"/>
      <c r="CD73" s="310"/>
      <c r="CE73" s="311"/>
      <c r="CF73" s="312" t="s">
        <v>191</v>
      </c>
      <c r="CG73" s="310"/>
      <c r="CH73" s="310"/>
      <c r="CI73" s="310"/>
      <c r="CJ73" s="310"/>
      <c r="CK73" s="310"/>
      <c r="CL73" s="310"/>
      <c r="CM73" s="310"/>
      <c r="CN73" s="310"/>
      <c r="CO73" s="310"/>
      <c r="CP73" s="310"/>
      <c r="CQ73" s="310"/>
      <c r="CR73" s="311"/>
      <c r="CS73" s="312"/>
      <c r="CT73" s="310"/>
      <c r="CU73" s="310"/>
      <c r="CV73" s="310"/>
      <c r="CW73" s="310"/>
      <c r="CX73" s="310"/>
      <c r="CY73" s="310"/>
      <c r="CZ73" s="310"/>
      <c r="DA73" s="310"/>
      <c r="DB73" s="310"/>
      <c r="DC73" s="310"/>
      <c r="DD73" s="310"/>
      <c r="DE73" s="311"/>
      <c r="DF73" s="357"/>
      <c r="DG73" s="358"/>
      <c r="DH73" s="358"/>
      <c r="DI73" s="358"/>
      <c r="DJ73" s="358"/>
      <c r="DK73" s="358"/>
      <c r="DL73" s="358"/>
      <c r="DM73" s="358"/>
      <c r="DN73" s="358"/>
      <c r="DO73" s="358"/>
      <c r="DP73" s="358"/>
      <c r="DQ73" s="358"/>
      <c r="DR73" s="359"/>
      <c r="DS73" s="303"/>
      <c r="DT73" s="304"/>
      <c r="DU73" s="304"/>
      <c r="DV73" s="304"/>
      <c r="DW73" s="304"/>
      <c r="DX73" s="304"/>
      <c r="DY73" s="304"/>
      <c r="DZ73" s="304"/>
      <c r="EA73" s="304"/>
      <c r="EB73" s="304"/>
      <c r="EC73" s="304"/>
      <c r="ED73" s="304"/>
      <c r="EE73" s="305"/>
      <c r="EF73" s="303"/>
      <c r="EG73" s="304"/>
      <c r="EH73" s="304"/>
      <c r="EI73" s="304"/>
      <c r="EJ73" s="304"/>
      <c r="EK73" s="304"/>
      <c r="EL73" s="304"/>
      <c r="EM73" s="304"/>
      <c r="EN73" s="304"/>
      <c r="EO73" s="304"/>
      <c r="EP73" s="304"/>
      <c r="EQ73" s="304"/>
      <c r="ER73" s="305"/>
      <c r="ES73" s="207"/>
      <c r="ET73" s="208"/>
      <c r="EU73" s="208"/>
      <c r="EV73" s="208"/>
      <c r="EW73" s="208"/>
      <c r="EX73" s="208"/>
      <c r="EY73" s="208"/>
      <c r="EZ73" s="208"/>
      <c r="FA73" s="208"/>
      <c r="FB73" s="208"/>
      <c r="FC73" s="208"/>
      <c r="FD73" s="208"/>
      <c r="FE73" s="360"/>
    </row>
    <row r="74" spans="1:161" s="9" customFormat="1" ht="33.75" customHeight="1" thickBot="1" x14ac:dyDescent="0.3">
      <c r="A74" s="409" t="s">
        <v>192</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c r="AU74" s="409"/>
      <c r="AV74" s="409"/>
      <c r="AW74" s="409"/>
      <c r="AX74" s="409"/>
      <c r="AY74" s="409"/>
      <c r="AZ74" s="409"/>
      <c r="BA74" s="409"/>
      <c r="BB74" s="409"/>
      <c r="BC74" s="409"/>
      <c r="BD74" s="409"/>
      <c r="BE74" s="409"/>
      <c r="BF74" s="409"/>
      <c r="BG74" s="409"/>
      <c r="BH74" s="409"/>
      <c r="BI74" s="409"/>
      <c r="BJ74" s="409"/>
      <c r="BK74" s="409"/>
      <c r="BL74" s="409"/>
      <c r="BM74" s="409"/>
      <c r="BN74" s="409"/>
      <c r="BO74" s="409"/>
      <c r="BP74" s="409"/>
      <c r="BQ74" s="409"/>
      <c r="BR74" s="409"/>
      <c r="BS74" s="409"/>
      <c r="BT74" s="409"/>
      <c r="BU74" s="409"/>
      <c r="BV74" s="409"/>
      <c r="BW74" s="410"/>
      <c r="BX74" s="264" t="s">
        <v>193</v>
      </c>
      <c r="BY74" s="265"/>
      <c r="BZ74" s="265"/>
      <c r="CA74" s="265"/>
      <c r="CB74" s="265"/>
      <c r="CC74" s="265"/>
      <c r="CD74" s="265"/>
      <c r="CE74" s="266"/>
      <c r="CF74" s="267" t="s">
        <v>194</v>
      </c>
      <c r="CG74" s="265"/>
      <c r="CH74" s="265"/>
      <c r="CI74" s="265"/>
      <c r="CJ74" s="265"/>
      <c r="CK74" s="265"/>
      <c r="CL74" s="265"/>
      <c r="CM74" s="265"/>
      <c r="CN74" s="265"/>
      <c r="CO74" s="265"/>
      <c r="CP74" s="265"/>
      <c r="CQ74" s="265"/>
      <c r="CR74" s="266"/>
      <c r="CS74" s="267"/>
      <c r="CT74" s="265"/>
      <c r="CU74" s="265"/>
      <c r="CV74" s="265"/>
      <c r="CW74" s="265"/>
      <c r="CX74" s="265"/>
      <c r="CY74" s="265"/>
      <c r="CZ74" s="265"/>
      <c r="DA74" s="265"/>
      <c r="DB74" s="265"/>
      <c r="DC74" s="265"/>
      <c r="DD74" s="265"/>
      <c r="DE74" s="266"/>
      <c r="DF74" s="461"/>
      <c r="DG74" s="462"/>
      <c r="DH74" s="462"/>
      <c r="DI74" s="462"/>
      <c r="DJ74" s="462"/>
      <c r="DK74" s="462"/>
      <c r="DL74" s="462"/>
      <c r="DM74" s="462"/>
      <c r="DN74" s="462"/>
      <c r="DO74" s="462"/>
      <c r="DP74" s="462"/>
      <c r="DQ74" s="462"/>
      <c r="DR74" s="463"/>
      <c r="DS74" s="271"/>
      <c r="DT74" s="272"/>
      <c r="DU74" s="272"/>
      <c r="DV74" s="272"/>
      <c r="DW74" s="272"/>
      <c r="DX74" s="272"/>
      <c r="DY74" s="272"/>
      <c r="DZ74" s="272"/>
      <c r="EA74" s="272"/>
      <c r="EB74" s="272"/>
      <c r="EC74" s="272"/>
      <c r="ED74" s="272"/>
      <c r="EE74" s="273"/>
      <c r="EF74" s="271"/>
      <c r="EG74" s="272"/>
      <c r="EH74" s="272"/>
      <c r="EI74" s="272"/>
      <c r="EJ74" s="272"/>
      <c r="EK74" s="272"/>
      <c r="EL74" s="272"/>
      <c r="EM74" s="272"/>
      <c r="EN74" s="272"/>
      <c r="EO74" s="272"/>
      <c r="EP74" s="272"/>
      <c r="EQ74" s="272"/>
      <c r="ER74" s="273"/>
      <c r="ES74" s="172"/>
      <c r="ET74" s="173"/>
      <c r="EU74" s="173"/>
      <c r="EV74" s="173"/>
      <c r="EW74" s="173"/>
      <c r="EX74" s="173"/>
      <c r="EY74" s="173"/>
      <c r="EZ74" s="173"/>
      <c r="FA74" s="173"/>
      <c r="FB74" s="173"/>
      <c r="FC74" s="173"/>
      <c r="FD74" s="173"/>
      <c r="FE74" s="464"/>
    </row>
    <row r="75" spans="1:161" s="57" customFormat="1" ht="24" customHeight="1" thickBot="1" x14ac:dyDescent="0.3">
      <c r="A75" s="472" t="s">
        <v>195</v>
      </c>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3"/>
      <c r="AP75" s="473"/>
      <c r="AQ75" s="473"/>
      <c r="AR75" s="473"/>
      <c r="AS75" s="473"/>
      <c r="AT75" s="473"/>
      <c r="AU75" s="473"/>
      <c r="AV75" s="473"/>
      <c r="AW75" s="473"/>
      <c r="AX75" s="473"/>
      <c r="AY75" s="473"/>
      <c r="AZ75" s="473"/>
      <c r="BA75" s="473"/>
      <c r="BB75" s="473"/>
      <c r="BC75" s="473"/>
      <c r="BD75" s="473"/>
      <c r="BE75" s="473"/>
      <c r="BF75" s="473"/>
      <c r="BG75" s="473"/>
      <c r="BH75" s="473"/>
      <c r="BI75" s="473"/>
      <c r="BJ75" s="473"/>
      <c r="BK75" s="473"/>
      <c r="BL75" s="473"/>
      <c r="BM75" s="473"/>
      <c r="BN75" s="473"/>
      <c r="BO75" s="473"/>
      <c r="BP75" s="473"/>
      <c r="BQ75" s="473"/>
      <c r="BR75" s="473"/>
      <c r="BS75" s="473"/>
      <c r="BT75" s="473"/>
      <c r="BU75" s="473"/>
      <c r="BV75" s="473"/>
      <c r="BW75" s="474"/>
      <c r="BX75" s="475" t="s">
        <v>196</v>
      </c>
      <c r="BY75" s="476"/>
      <c r="BZ75" s="476"/>
      <c r="CA75" s="476"/>
      <c r="CB75" s="476"/>
      <c r="CC75" s="476"/>
      <c r="CD75" s="476"/>
      <c r="CE75" s="477"/>
      <c r="CF75" s="478" t="s">
        <v>198</v>
      </c>
      <c r="CG75" s="476"/>
      <c r="CH75" s="476"/>
      <c r="CI75" s="476"/>
      <c r="CJ75" s="476"/>
      <c r="CK75" s="476"/>
      <c r="CL75" s="476"/>
      <c r="CM75" s="476"/>
      <c r="CN75" s="476"/>
      <c r="CO75" s="476"/>
      <c r="CP75" s="476"/>
      <c r="CQ75" s="476"/>
      <c r="CR75" s="477"/>
      <c r="CS75" s="478"/>
      <c r="CT75" s="476"/>
      <c r="CU75" s="476"/>
      <c r="CV75" s="476"/>
      <c r="CW75" s="476"/>
      <c r="CX75" s="476"/>
      <c r="CY75" s="476"/>
      <c r="CZ75" s="476"/>
      <c r="DA75" s="476"/>
      <c r="DB75" s="476"/>
      <c r="DC75" s="476"/>
      <c r="DD75" s="476"/>
      <c r="DE75" s="477"/>
      <c r="DF75" s="422">
        <f>SUM(DF77:DR88)</f>
        <v>343427.25</v>
      </c>
      <c r="DG75" s="423"/>
      <c r="DH75" s="423"/>
      <c r="DI75" s="423"/>
      <c r="DJ75" s="423"/>
      <c r="DK75" s="423"/>
      <c r="DL75" s="423"/>
      <c r="DM75" s="423"/>
      <c r="DN75" s="423"/>
      <c r="DO75" s="423"/>
      <c r="DP75" s="423"/>
      <c r="DQ75" s="423"/>
      <c r="DR75" s="424"/>
      <c r="DS75" s="422">
        <f>SUM(DS77:EE87)</f>
        <v>305016</v>
      </c>
      <c r="DT75" s="423"/>
      <c r="DU75" s="423"/>
      <c r="DV75" s="423"/>
      <c r="DW75" s="423"/>
      <c r="DX75" s="423"/>
      <c r="DY75" s="423"/>
      <c r="DZ75" s="423"/>
      <c r="EA75" s="423"/>
      <c r="EB75" s="423"/>
      <c r="EC75" s="423"/>
      <c r="ED75" s="423"/>
      <c r="EE75" s="424"/>
      <c r="EF75" s="422">
        <f t="shared" ref="EF75" si="7">SUM(EF77:ER87)</f>
        <v>305016</v>
      </c>
      <c r="EG75" s="423"/>
      <c r="EH75" s="423"/>
      <c r="EI75" s="423"/>
      <c r="EJ75" s="423"/>
      <c r="EK75" s="423"/>
      <c r="EL75" s="423"/>
      <c r="EM75" s="423"/>
      <c r="EN75" s="423"/>
      <c r="EO75" s="423"/>
      <c r="EP75" s="423"/>
      <c r="EQ75" s="423"/>
      <c r="ER75" s="424"/>
      <c r="ES75" s="435"/>
      <c r="ET75" s="436"/>
      <c r="EU75" s="436"/>
      <c r="EV75" s="436"/>
      <c r="EW75" s="436"/>
      <c r="EX75" s="436"/>
      <c r="EY75" s="436"/>
      <c r="EZ75" s="436"/>
      <c r="FA75" s="436"/>
      <c r="FB75" s="436"/>
      <c r="FC75" s="436"/>
      <c r="FD75" s="436"/>
      <c r="FE75" s="471"/>
    </row>
    <row r="76" spans="1:161" s="9" customFormat="1" ht="12.75" customHeight="1" x14ac:dyDescent="0.25">
      <c r="A76" s="279" t="s">
        <v>197</v>
      </c>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336"/>
      <c r="BX76" s="104"/>
      <c r="BY76" s="105"/>
      <c r="BZ76" s="105"/>
      <c r="CA76" s="105"/>
      <c r="CB76" s="105"/>
      <c r="CC76" s="105"/>
      <c r="CD76" s="105"/>
      <c r="CE76" s="106"/>
      <c r="CF76" s="107"/>
      <c r="CG76" s="105"/>
      <c r="CH76" s="105"/>
      <c r="CI76" s="105"/>
      <c r="CJ76" s="105"/>
      <c r="CK76" s="105"/>
      <c r="CL76" s="105"/>
      <c r="CM76" s="105"/>
      <c r="CN76" s="105"/>
      <c r="CO76" s="105"/>
      <c r="CP76" s="105"/>
      <c r="CQ76" s="105"/>
      <c r="CR76" s="106"/>
      <c r="CS76" s="107"/>
      <c r="CT76" s="105"/>
      <c r="CU76" s="105"/>
      <c r="CV76" s="105"/>
      <c r="CW76" s="105"/>
      <c r="CX76" s="105"/>
      <c r="CY76" s="105"/>
      <c r="CZ76" s="105"/>
      <c r="DA76" s="105"/>
      <c r="DB76" s="105"/>
      <c r="DC76" s="105"/>
      <c r="DD76" s="105"/>
      <c r="DE76" s="106"/>
      <c r="DF76" s="136"/>
      <c r="DG76" s="137"/>
      <c r="DH76" s="137"/>
      <c r="DI76" s="137"/>
      <c r="DJ76" s="137"/>
      <c r="DK76" s="137"/>
      <c r="DL76" s="137"/>
      <c r="DM76" s="137"/>
      <c r="DN76" s="137"/>
      <c r="DO76" s="137"/>
      <c r="DP76" s="137"/>
      <c r="DQ76" s="137"/>
      <c r="DR76" s="138"/>
      <c r="DS76" s="111"/>
      <c r="DT76" s="112"/>
      <c r="DU76" s="112"/>
      <c r="DV76" s="112"/>
      <c r="DW76" s="112"/>
      <c r="DX76" s="112"/>
      <c r="DY76" s="112"/>
      <c r="DZ76" s="112"/>
      <c r="EA76" s="112"/>
      <c r="EB76" s="112"/>
      <c r="EC76" s="112"/>
      <c r="ED76" s="112"/>
      <c r="EE76" s="113"/>
      <c r="EF76" s="111"/>
      <c r="EG76" s="112"/>
      <c r="EH76" s="112"/>
      <c r="EI76" s="112"/>
      <c r="EJ76" s="112"/>
      <c r="EK76" s="112"/>
      <c r="EL76" s="112"/>
      <c r="EM76" s="112"/>
      <c r="EN76" s="112"/>
      <c r="EO76" s="112"/>
      <c r="EP76" s="112"/>
      <c r="EQ76" s="112"/>
      <c r="ER76" s="113"/>
      <c r="ES76" s="114"/>
      <c r="ET76" s="115"/>
      <c r="EU76" s="115"/>
      <c r="EV76" s="115"/>
      <c r="EW76" s="115"/>
      <c r="EX76" s="115"/>
      <c r="EY76" s="115"/>
      <c r="EZ76" s="115"/>
      <c r="FA76" s="115"/>
      <c r="FB76" s="115"/>
      <c r="FC76" s="115"/>
      <c r="FD76" s="115"/>
      <c r="FE76" s="116"/>
    </row>
    <row r="77" spans="1:161" s="9" customFormat="1" ht="16.5" customHeight="1" x14ac:dyDescent="0.25">
      <c r="A77" s="395" t="s">
        <v>274</v>
      </c>
      <c r="B77" s="395"/>
      <c r="C77" s="395"/>
      <c r="D77" s="395"/>
      <c r="E77" s="395"/>
      <c r="F77" s="395"/>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395"/>
      <c r="AY77" s="395"/>
      <c r="AZ77" s="395"/>
      <c r="BA77" s="395"/>
      <c r="BB77" s="395"/>
      <c r="BC77" s="395"/>
      <c r="BD77" s="395"/>
      <c r="BE77" s="395"/>
      <c r="BF77" s="395"/>
      <c r="BG77" s="395"/>
      <c r="BH77" s="395"/>
      <c r="BI77" s="395"/>
      <c r="BJ77" s="395"/>
      <c r="BK77" s="395"/>
      <c r="BL77" s="395"/>
      <c r="BM77" s="395"/>
      <c r="BN77" s="395"/>
      <c r="BO77" s="395"/>
      <c r="BP77" s="395"/>
      <c r="BQ77" s="395"/>
      <c r="BR77" s="395"/>
      <c r="BS77" s="395"/>
      <c r="BT77" s="395"/>
      <c r="BU77" s="395"/>
      <c r="BV77" s="395"/>
      <c r="BW77" s="428"/>
      <c r="BX77" s="104"/>
      <c r="BY77" s="105"/>
      <c r="BZ77" s="105"/>
      <c r="CA77" s="105"/>
      <c r="CB77" s="105"/>
      <c r="CC77" s="105"/>
      <c r="CD77" s="105"/>
      <c r="CE77" s="106"/>
      <c r="CF77" s="283" t="s">
        <v>198</v>
      </c>
      <c r="CG77" s="281"/>
      <c r="CH77" s="281"/>
      <c r="CI77" s="281"/>
      <c r="CJ77" s="281"/>
      <c r="CK77" s="281"/>
      <c r="CL77" s="281"/>
      <c r="CM77" s="281"/>
      <c r="CN77" s="281"/>
      <c r="CO77" s="281"/>
      <c r="CP77" s="281"/>
      <c r="CQ77" s="281"/>
      <c r="CR77" s="282"/>
      <c r="CS77" s="283" t="s">
        <v>199</v>
      </c>
      <c r="CT77" s="281"/>
      <c r="CU77" s="281"/>
      <c r="CV77" s="281"/>
      <c r="CW77" s="281"/>
      <c r="CX77" s="281"/>
      <c r="CY77" s="281"/>
      <c r="CZ77" s="281"/>
      <c r="DA77" s="281"/>
      <c r="DB77" s="281"/>
      <c r="DC77" s="281"/>
      <c r="DD77" s="281"/>
      <c r="DE77" s="282"/>
      <c r="DF77" s="287">
        <v>36000</v>
      </c>
      <c r="DG77" s="288"/>
      <c r="DH77" s="288"/>
      <c r="DI77" s="288"/>
      <c r="DJ77" s="288"/>
      <c r="DK77" s="288"/>
      <c r="DL77" s="288"/>
      <c r="DM77" s="288"/>
      <c r="DN77" s="288"/>
      <c r="DO77" s="288"/>
      <c r="DP77" s="288"/>
      <c r="DQ77" s="288"/>
      <c r="DR77" s="289"/>
      <c r="DS77" s="303">
        <v>36000</v>
      </c>
      <c r="DT77" s="304"/>
      <c r="DU77" s="304"/>
      <c r="DV77" s="304"/>
      <c r="DW77" s="304"/>
      <c r="DX77" s="304"/>
      <c r="DY77" s="304"/>
      <c r="DZ77" s="304"/>
      <c r="EA77" s="304"/>
      <c r="EB77" s="304"/>
      <c r="EC77" s="304"/>
      <c r="ED77" s="304"/>
      <c r="EE77" s="305"/>
      <c r="EF77" s="303">
        <v>36000</v>
      </c>
      <c r="EG77" s="304"/>
      <c r="EH77" s="304"/>
      <c r="EI77" s="304"/>
      <c r="EJ77" s="304"/>
      <c r="EK77" s="304"/>
      <c r="EL77" s="304"/>
      <c r="EM77" s="304"/>
      <c r="EN77" s="304"/>
      <c r="EO77" s="304"/>
      <c r="EP77" s="304"/>
      <c r="EQ77" s="304"/>
      <c r="ER77" s="305"/>
      <c r="ES77" s="114"/>
      <c r="ET77" s="115"/>
      <c r="EU77" s="115"/>
      <c r="EV77" s="115"/>
      <c r="EW77" s="115"/>
      <c r="EX77" s="115"/>
      <c r="EY77" s="115"/>
      <c r="EZ77" s="115"/>
      <c r="FA77" s="115"/>
      <c r="FB77" s="115"/>
      <c r="FC77" s="115"/>
      <c r="FD77" s="115"/>
      <c r="FE77" s="116"/>
    </row>
    <row r="78" spans="1:161" s="9" customFormat="1" ht="16.5" customHeight="1" x14ac:dyDescent="0.25">
      <c r="A78" s="395" t="s">
        <v>275</v>
      </c>
      <c r="B78" s="395"/>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5"/>
      <c r="AY78" s="395"/>
      <c r="AZ78" s="395"/>
      <c r="BA78" s="395"/>
      <c r="BB78" s="395"/>
      <c r="BC78" s="395"/>
      <c r="BD78" s="395"/>
      <c r="BE78" s="395"/>
      <c r="BF78" s="395"/>
      <c r="BG78" s="395"/>
      <c r="BH78" s="395"/>
      <c r="BI78" s="395"/>
      <c r="BJ78" s="395"/>
      <c r="BK78" s="395"/>
      <c r="BL78" s="395"/>
      <c r="BM78" s="395"/>
      <c r="BN78" s="395"/>
      <c r="BO78" s="395"/>
      <c r="BP78" s="395"/>
      <c r="BQ78" s="395"/>
      <c r="BR78" s="395"/>
      <c r="BS78" s="395"/>
      <c r="BT78" s="395"/>
      <c r="BU78" s="395"/>
      <c r="BV78" s="395"/>
      <c r="BW78" s="428"/>
      <c r="BX78" s="104"/>
      <c r="BY78" s="105"/>
      <c r="BZ78" s="105"/>
      <c r="CA78" s="105"/>
      <c r="CB78" s="105"/>
      <c r="CC78" s="105"/>
      <c r="CD78" s="105"/>
      <c r="CE78" s="106"/>
      <c r="CF78" s="283" t="s">
        <v>198</v>
      </c>
      <c r="CG78" s="281"/>
      <c r="CH78" s="281"/>
      <c r="CI78" s="281"/>
      <c r="CJ78" s="281"/>
      <c r="CK78" s="281"/>
      <c r="CL78" s="281"/>
      <c r="CM78" s="281"/>
      <c r="CN78" s="281"/>
      <c r="CO78" s="281"/>
      <c r="CP78" s="281"/>
      <c r="CQ78" s="281"/>
      <c r="CR78" s="282"/>
      <c r="CS78" s="283" t="s">
        <v>201</v>
      </c>
      <c r="CT78" s="281"/>
      <c r="CU78" s="281"/>
      <c r="CV78" s="281"/>
      <c r="CW78" s="281"/>
      <c r="CX78" s="281"/>
      <c r="CY78" s="281"/>
      <c r="CZ78" s="281"/>
      <c r="DA78" s="281"/>
      <c r="DB78" s="281"/>
      <c r="DC78" s="281"/>
      <c r="DD78" s="281"/>
      <c r="DE78" s="282"/>
      <c r="DF78" s="287">
        <v>10000</v>
      </c>
      <c r="DG78" s="288"/>
      <c r="DH78" s="288"/>
      <c r="DI78" s="288"/>
      <c r="DJ78" s="288"/>
      <c r="DK78" s="288"/>
      <c r="DL78" s="288"/>
      <c r="DM78" s="288"/>
      <c r="DN78" s="288"/>
      <c r="DO78" s="288"/>
      <c r="DP78" s="288"/>
      <c r="DQ78" s="288"/>
      <c r="DR78" s="289"/>
      <c r="DS78" s="303">
        <v>10000</v>
      </c>
      <c r="DT78" s="304"/>
      <c r="DU78" s="304"/>
      <c r="DV78" s="304"/>
      <c r="DW78" s="304"/>
      <c r="DX78" s="304"/>
      <c r="DY78" s="304"/>
      <c r="DZ78" s="304"/>
      <c r="EA78" s="304"/>
      <c r="EB78" s="304"/>
      <c r="EC78" s="304"/>
      <c r="ED78" s="304"/>
      <c r="EE78" s="305"/>
      <c r="EF78" s="303">
        <v>10000</v>
      </c>
      <c r="EG78" s="304"/>
      <c r="EH78" s="304"/>
      <c r="EI78" s="304"/>
      <c r="EJ78" s="304"/>
      <c r="EK78" s="304"/>
      <c r="EL78" s="304"/>
      <c r="EM78" s="304"/>
      <c r="EN78" s="304"/>
      <c r="EO78" s="304"/>
      <c r="EP78" s="304"/>
      <c r="EQ78" s="304"/>
      <c r="ER78" s="305"/>
      <c r="ES78" s="114"/>
      <c r="ET78" s="115"/>
      <c r="EU78" s="115"/>
      <c r="EV78" s="115"/>
      <c r="EW78" s="115"/>
      <c r="EX78" s="115"/>
      <c r="EY78" s="115"/>
      <c r="EZ78" s="115"/>
      <c r="FA78" s="115"/>
      <c r="FB78" s="115"/>
      <c r="FC78" s="115"/>
      <c r="FD78" s="115"/>
      <c r="FE78" s="116"/>
    </row>
    <row r="79" spans="1:161" s="9" customFormat="1" ht="16.5" customHeight="1" x14ac:dyDescent="0.25">
      <c r="A79" s="395" t="s">
        <v>276</v>
      </c>
      <c r="B79" s="395"/>
      <c r="C79" s="395"/>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5"/>
      <c r="AY79" s="395"/>
      <c r="AZ79" s="395"/>
      <c r="BA79" s="395"/>
      <c r="BB79" s="395"/>
      <c r="BC79" s="395"/>
      <c r="BD79" s="395"/>
      <c r="BE79" s="395"/>
      <c r="BF79" s="395"/>
      <c r="BG79" s="395"/>
      <c r="BH79" s="395"/>
      <c r="BI79" s="395"/>
      <c r="BJ79" s="395"/>
      <c r="BK79" s="395"/>
      <c r="BL79" s="395"/>
      <c r="BM79" s="395"/>
      <c r="BN79" s="395"/>
      <c r="BO79" s="395"/>
      <c r="BP79" s="395"/>
      <c r="BQ79" s="395"/>
      <c r="BR79" s="395"/>
      <c r="BS79" s="395"/>
      <c r="BT79" s="395"/>
      <c r="BU79" s="395"/>
      <c r="BV79" s="395"/>
      <c r="BW79" s="428"/>
      <c r="BX79" s="104"/>
      <c r="BY79" s="105"/>
      <c r="BZ79" s="105"/>
      <c r="CA79" s="105"/>
      <c r="CB79" s="105"/>
      <c r="CC79" s="105"/>
      <c r="CD79" s="105"/>
      <c r="CE79" s="106"/>
      <c r="CF79" s="283" t="s">
        <v>198</v>
      </c>
      <c r="CG79" s="281"/>
      <c r="CH79" s="281"/>
      <c r="CI79" s="281"/>
      <c r="CJ79" s="281"/>
      <c r="CK79" s="281"/>
      <c r="CL79" s="281"/>
      <c r="CM79" s="281"/>
      <c r="CN79" s="281"/>
      <c r="CO79" s="281"/>
      <c r="CP79" s="281"/>
      <c r="CQ79" s="281"/>
      <c r="CR79" s="282"/>
      <c r="CS79" s="283" t="s">
        <v>202</v>
      </c>
      <c r="CT79" s="281"/>
      <c r="CU79" s="281"/>
      <c r="CV79" s="281"/>
      <c r="CW79" s="281"/>
      <c r="CX79" s="281"/>
      <c r="CY79" s="281"/>
      <c r="CZ79" s="281"/>
      <c r="DA79" s="281"/>
      <c r="DB79" s="281"/>
      <c r="DC79" s="281"/>
      <c r="DD79" s="281"/>
      <c r="DE79" s="282"/>
      <c r="DF79" s="287">
        <v>0</v>
      </c>
      <c r="DG79" s="288"/>
      <c r="DH79" s="288"/>
      <c r="DI79" s="288"/>
      <c r="DJ79" s="288"/>
      <c r="DK79" s="288"/>
      <c r="DL79" s="288"/>
      <c r="DM79" s="288"/>
      <c r="DN79" s="288"/>
      <c r="DO79" s="288"/>
      <c r="DP79" s="288"/>
      <c r="DQ79" s="288"/>
      <c r="DR79" s="289"/>
      <c r="DS79" s="303">
        <v>0</v>
      </c>
      <c r="DT79" s="304"/>
      <c r="DU79" s="304"/>
      <c r="DV79" s="304"/>
      <c r="DW79" s="304"/>
      <c r="DX79" s="304"/>
      <c r="DY79" s="304"/>
      <c r="DZ79" s="304"/>
      <c r="EA79" s="304"/>
      <c r="EB79" s="304"/>
      <c r="EC79" s="304"/>
      <c r="ED79" s="304"/>
      <c r="EE79" s="305"/>
      <c r="EF79" s="303">
        <v>0</v>
      </c>
      <c r="EG79" s="304"/>
      <c r="EH79" s="304"/>
      <c r="EI79" s="304"/>
      <c r="EJ79" s="304"/>
      <c r="EK79" s="304"/>
      <c r="EL79" s="304"/>
      <c r="EM79" s="304"/>
      <c r="EN79" s="304"/>
      <c r="EO79" s="304"/>
      <c r="EP79" s="304"/>
      <c r="EQ79" s="304"/>
      <c r="ER79" s="305"/>
      <c r="ES79" s="114"/>
      <c r="ET79" s="115"/>
      <c r="EU79" s="115"/>
      <c r="EV79" s="115"/>
      <c r="EW79" s="115"/>
      <c r="EX79" s="115"/>
      <c r="EY79" s="115"/>
      <c r="EZ79" s="115"/>
      <c r="FA79" s="115"/>
      <c r="FB79" s="115"/>
      <c r="FC79" s="115"/>
      <c r="FD79" s="115"/>
      <c r="FE79" s="116"/>
    </row>
    <row r="80" spans="1:161" s="9" customFormat="1" ht="23.25" customHeight="1" x14ac:dyDescent="0.25">
      <c r="A80" s="307" t="s">
        <v>277</v>
      </c>
      <c r="B80" s="307"/>
      <c r="C80" s="307"/>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307"/>
      <c r="BG80" s="307"/>
      <c r="BH80" s="307"/>
      <c r="BI80" s="307"/>
      <c r="BJ80" s="307"/>
      <c r="BK80" s="307"/>
      <c r="BL80" s="307"/>
      <c r="BM80" s="307"/>
      <c r="BN80" s="307"/>
      <c r="BO80" s="307"/>
      <c r="BP80" s="307"/>
      <c r="BQ80" s="307"/>
      <c r="BR80" s="307"/>
      <c r="BS80" s="307"/>
      <c r="BT80" s="307"/>
      <c r="BU80" s="307"/>
      <c r="BV80" s="307"/>
      <c r="BW80" s="308"/>
      <c r="BX80" s="104"/>
      <c r="BY80" s="105"/>
      <c r="BZ80" s="105"/>
      <c r="CA80" s="105"/>
      <c r="CB80" s="105"/>
      <c r="CC80" s="105"/>
      <c r="CD80" s="105"/>
      <c r="CE80" s="106"/>
      <c r="CF80" s="283" t="s">
        <v>198</v>
      </c>
      <c r="CG80" s="281"/>
      <c r="CH80" s="281"/>
      <c r="CI80" s="281"/>
      <c r="CJ80" s="281"/>
      <c r="CK80" s="281"/>
      <c r="CL80" s="281"/>
      <c r="CM80" s="281"/>
      <c r="CN80" s="281"/>
      <c r="CO80" s="281"/>
      <c r="CP80" s="281"/>
      <c r="CQ80" s="281"/>
      <c r="CR80" s="282"/>
      <c r="CS80" s="283" t="s">
        <v>205</v>
      </c>
      <c r="CT80" s="281"/>
      <c r="CU80" s="281"/>
      <c r="CV80" s="281"/>
      <c r="CW80" s="281"/>
      <c r="CX80" s="281"/>
      <c r="CY80" s="281"/>
      <c r="CZ80" s="281"/>
      <c r="DA80" s="281"/>
      <c r="DB80" s="281"/>
      <c r="DC80" s="281"/>
      <c r="DD80" s="281"/>
      <c r="DE80" s="282"/>
      <c r="DF80" s="287">
        <v>0</v>
      </c>
      <c r="DG80" s="288"/>
      <c r="DH80" s="288"/>
      <c r="DI80" s="288"/>
      <c r="DJ80" s="288"/>
      <c r="DK80" s="288"/>
      <c r="DL80" s="288"/>
      <c r="DM80" s="288"/>
      <c r="DN80" s="288"/>
      <c r="DO80" s="288"/>
      <c r="DP80" s="288"/>
      <c r="DQ80" s="288"/>
      <c r="DR80" s="289"/>
      <c r="DS80" s="303">
        <v>0</v>
      </c>
      <c r="DT80" s="304"/>
      <c r="DU80" s="304"/>
      <c r="DV80" s="304"/>
      <c r="DW80" s="304"/>
      <c r="DX80" s="304"/>
      <c r="DY80" s="304"/>
      <c r="DZ80" s="304"/>
      <c r="EA80" s="304"/>
      <c r="EB80" s="304"/>
      <c r="EC80" s="304"/>
      <c r="ED80" s="304"/>
      <c r="EE80" s="305"/>
      <c r="EF80" s="303">
        <v>0</v>
      </c>
      <c r="EG80" s="304"/>
      <c r="EH80" s="304"/>
      <c r="EI80" s="304"/>
      <c r="EJ80" s="304"/>
      <c r="EK80" s="304"/>
      <c r="EL80" s="304"/>
      <c r="EM80" s="304"/>
      <c r="EN80" s="304"/>
      <c r="EO80" s="304"/>
      <c r="EP80" s="304"/>
      <c r="EQ80" s="304"/>
      <c r="ER80" s="305"/>
      <c r="ES80" s="114"/>
      <c r="ET80" s="115"/>
      <c r="EU80" s="115"/>
      <c r="EV80" s="115"/>
      <c r="EW80" s="115"/>
      <c r="EX80" s="115"/>
      <c r="EY80" s="115"/>
      <c r="EZ80" s="115"/>
      <c r="FA80" s="115"/>
      <c r="FB80" s="115"/>
      <c r="FC80" s="115"/>
      <c r="FD80" s="115"/>
      <c r="FE80" s="116"/>
    </row>
    <row r="81" spans="1:161" s="9" customFormat="1" ht="22.5" customHeight="1" x14ac:dyDescent="0.25">
      <c r="A81" s="307" t="s">
        <v>402</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c r="BD81" s="307"/>
      <c r="BE81" s="307"/>
      <c r="BF81" s="307"/>
      <c r="BG81" s="307"/>
      <c r="BH81" s="307"/>
      <c r="BI81" s="307"/>
      <c r="BJ81" s="307"/>
      <c r="BK81" s="307"/>
      <c r="BL81" s="307"/>
      <c r="BM81" s="307"/>
      <c r="BN81" s="307"/>
      <c r="BO81" s="307"/>
      <c r="BP81" s="307"/>
      <c r="BQ81" s="307"/>
      <c r="BR81" s="307"/>
      <c r="BS81" s="307"/>
      <c r="BT81" s="307"/>
      <c r="BU81" s="307"/>
      <c r="BV81" s="307"/>
      <c r="BW81" s="308"/>
      <c r="BX81" s="104"/>
      <c r="BY81" s="105"/>
      <c r="BZ81" s="105"/>
      <c r="CA81" s="105"/>
      <c r="CB81" s="105"/>
      <c r="CC81" s="105"/>
      <c r="CD81" s="105"/>
      <c r="CE81" s="106"/>
      <c r="CF81" s="283" t="s">
        <v>198</v>
      </c>
      <c r="CG81" s="281"/>
      <c r="CH81" s="281"/>
      <c r="CI81" s="281"/>
      <c r="CJ81" s="281"/>
      <c r="CK81" s="281"/>
      <c r="CL81" s="281"/>
      <c r="CM81" s="281"/>
      <c r="CN81" s="281"/>
      <c r="CO81" s="281"/>
      <c r="CP81" s="281"/>
      <c r="CQ81" s="281"/>
      <c r="CR81" s="282"/>
      <c r="CS81" s="283" t="s">
        <v>206</v>
      </c>
      <c r="CT81" s="281"/>
      <c r="CU81" s="281"/>
      <c r="CV81" s="281"/>
      <c r="CW81" s="281"/>
      <c r="CX81" s="281"/>
      <c r="CY81" s="281"/>
      <c r="CZ81" s="281"/>
      <c r="DA81" s="281"/>
      <c r="DB81" s="281"/>
      <c r="DC81" s="281"/>
      <c r="DD81" s="281"/>
      <c r="DE81" s="282"/>
      <c r="DF81" s="287">
        <v>10000</v>
      </c>
      <c r="DG81" s="288"/>
      <c r="DH81" s="288"/>
      <c r="DI81" s="288"/>
      <c r="DJ81" s="288"/>
      <c r="DK81" s="288"/>
      <c r="DL81" s="288"/>
      <c r="DM81" s="288"/>
      <c r="DN81" s="288"/>
      <c r="DO81" s="288"/>
      <c r="DP81" s="288"/>
      <c r="DQ81" s="288"/>
      <c r="DR81" s="289"/>
      <c r="DS81" s="303">
        <v>10000</v>
      </c>
      <c r="DT81" s="304"/>
      <c r="DU81" s="304"/>
      <c r="DV81" s="304"/>
      <c r="DW81" s="304"/>
      <c r="DX81" s="304"/>
      <c r="DY81" s="304"/>
      <c r="DZ81" s="304"/>
      <c r="EA81" s="304"/>
      <c r="EB81" s="304"/>
      <c r="EC81" s="304"/>
      <c r="ED81" s="304"/>
      <c r="EE81" s="305"/>
      <c r="EF81" s="303">
        <v>10000</v>
      </c>
      <c r="EG81" s="304"/>
      <c r="EH81" s="304"/>
      <c r="EI81" s="304"/>
      <c r="EJ81" s="304"/>
      <c r="EK81" s="304"/>
      <c r="EL81" s="304"/>
      <c r="EM81" s="304"/>
      <c r="EN81" s="304"/>
      <c r="EO81" s="304"/>
      <c r="EP81" s="304"/>
      <c r="EQ81" s="304"/>
      <c r="ER81" s="305"/>
      <c r="ES81" s="114"/>
      <c r="ET81" s="115"/>
      <c r="EU81" s="115"/>
      <c r="EV81" s="115"/>
      <c r="EW81" s="115"/>
      <c r="EX81" s="115"/>
      <c r="EY81" s="115"/>
      <c r="EZ81" s="115"/>
      <c r="FA81" s="115"/>
      <c r="FB81" s="115"/>
      <c r="FC81" s="115"/>
      <c r="FD81" s="115"/>
      <c r="FE81" s="116"/>
    </row>
    <row r="82" spans="1:161" s="9" customFormat="1" ht="19.5" customHeight="1" x14ac:dyDescent="0.25">
      <c r="A82" s="395" t="s">
        <v>278</v>
      </c>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395"/>
      <c r="AY82" s="395"/>
      <c r="AZ82" s="395"/>
      <c r="BA82" s="395"/>
      <c r="BB82" s="395"/>
      <c r="BC82" s="395"/>
      <c r="BD82" s="395"/>
      <c r="BE82" s="395"/>
      <c r="BF82" s="395"/>
      <c r="BG82" s="395"/>
      <c r="BH82" s="395"/>
      <c r="BI82" s="395"/>
      <c r="BJ82" s="395"/>
      <c r="BK82" s="395"/>
      <c r="BL82" s="395"/>
      <c r="BM82" s="395"/>
      <c r="BN82" s="395"/>
      <c r="BO82" s="395"/>
      <c r="BP82" s="395"/>
      <c r="BQ82" s="395"/>
      <c r="BR82" s="395"/>
      <c r="BS82" s="395"/>
      <c r="BT82" s="395"/>
      <c r="BU82" s="395"/>
      <c r="BV82" s="395"/>
      <c r="BW82" s="428"/>
      <c r="BX82" s="104"/>
      <c r="BY82" s="105"/>
      <c r="BZ82" s="105"/>
      <c r="CA82" s="105"/>
      <c r="CB82" s="105"/>
      <c r="CC82" s="105"/>
      <c r="CD82" s="105"/>
      <c r="CE82" s="106"/>
      <c r="CF82" s="283" t="s">
        <v>198</v>
      </c>
      <c r="CG82" s="281"/>
      <c r="CH82" s="281"/>
      <c r="CI82" s="281"/>
      <c r="CJ82" s="281"/>
      <c r="CK82" s="281"/>
      <c r="CL82" s="281"/>
      <c r="CM82" s="281"/>
      <c r="CN82" s="281"/>
      <c r="CO82" s="281"/>
      <c r="CP82" s="281"/>
      <c r="CQ82" s="281"/>
      <c r="CR82" s="282"/>
      <c r="CS82" s="283" t="s">
        <v>99</v>
      </c>
      <c r="CT82" s="281"/>
      <c r="CU82" s="281"/>
      <c r="CV82" s="281"/>
      <c r="CW82" s="281"/>
      <c r="CX82" s="281"/>
      <c r="CY82" s="281"/>
      <c r="CZ82" s="281"/>
      <c r="DA82" s="281"/>
      <c r="DB82" s="281"/>
      <c r="DC82" s="281"/>
      <c r="DD82" s="281"/>
      <c r="DE82" s="282"/>
      <c r="DF82" s="287">
        <v>5000</v>
      </c>
      <c r="DG82" s="288"/>
      <c r="DH82" s="288"/>
      <c r="DI82" s="288"/>
      <c r="DJ82" s="288"/>
      <c r="DK82" s="288"/>
      <c r="DL82" s="288"/>
      <c r="DM82" s="288"/>
      <c r="DN82" s="288"/>
      <c r="DO82" s="288"/>
      <c r="DP82" s="288"/>
      <c r="DQ82" s="288"/>
      <c r="DR82" s="289"/>
      <c r="DS82" s="303">
        <v>5000</v>
      </c>
      <c r="DT82" s="304"/>
      <c r="DU82" s="304"/>
      <c r="DV82" s="304"/>
      <c r="DW82" s="304"/>
      <c r="DX82" s="304"/>
      <c r="DY82" s="304"/>
      <c r="DZ82" s="304"/>
      <c r="EA82" s="304"/>
      <c r="EB82" s="304"/>
      <c r="EC82" s="304"/>
      <c r="ED82" s="304"/>
      <c r="EE82" s="305"/>
      <c r="EF82" s="303">
        <v>5000</v>
      </c>
      <c r="EG82" s="304"/>
      <c r="EH82" s="304"/>
      <c r="EI82" s="304"/>
      <c r="EJ82" s="304"/>
      <c r="EK82" s="304"/>
      <c r="EL82" s="304"/>
      <c r="EM82" s="304"/>
      <c r="EN82" s="304"/>
      <c r="EO82" s="304"/>
      <c r="EP82" s="304"/>
      <c r="EQ82" s="304"/>
      <c r="ER82" s="305"/>
      <c r="ES82" s="114"/>
      <c r="ET82" s="115"/>
      <c r="EU82" s="115"/>
      <c r="EV82" s="115"/>
      <c r="EW82" s="115"/>
      <c r="EX82" s="115"/>
      <c r="EY82" s="115"/>
      <c r="EZ82" s="115"/>
      <c r="FA82" s="115"/>
      <c r="FB82" s="115"/>
      <c r="FC82" s="115"/>
      <c r="FD82" s="115"/>
      <c r="FE82" s="116"/>
    </row>
    <row r="83" spans="1:161" s="9" customFormat="1" ht="22.5" customHeight="1" x14ac:dyDescent="0.25">
      <c r="A83" s="395" t="s">
        <v>403</v>
      </c>
      <c r="B83" s="395"/>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428"/>
      <c r="BX83" s="104"/>
      <c r="BY83" s="105"/>
      <c r="BZ83" s="105"/>
      <c r="CA83" s="105"/>
      <c r="CB83" s="105"/>
      <c r="CC83" s="105"/>
      <c r="CD83" s="105"/>
      <c r="CE83" s="106"/>
      <c r="CF83" s="283" t="s">
        <v>198</v>
      </c>
      <c r="CG83" s="281"/>
      <c r="CH83" s="281"/>
      <c r="CI83" s="281"/>
      <c r="CJ83" s="281"/>
      <c r="CK83" s="281"/>
      <c r="CL83" s="281"/>
      <c r="CM83" s="281"/>
      <c r="CN83" s="281"/>
      <c r="CO83" s="281"/>
      <c r="CP83" s="281"/>
      <c r="CQ83" s="281"/>
      <c r="CR83" s="282"/>
      <c r="CS83" s="283" t="s">
        <v>207</v>
      </c>
      <c r="CT83" s="281"/>
      <c r="CU83" s="281"/>
      <c r="CV83" s="281"/>
      <c r="CW83" s="281"/>
      <c r="CX83" s="281"/>
      <c r="CY83" s="281"/>
      <c r="CZ83" s="281"/>
      <c r="DA83" s="281"/>
      <c r="DB83" s="281"/>
      <c r="DC83" s="281"/>
      <c r="DD83" s="281"/>
      <c r="DE83" s="282"/>
      <c r="DF83" s="287">
        <v>67000</v>
      </c>
      <c r="DG83" s="288"/>
      <c r="DH83" s="288"/>
      <c r="DI83" s="288"/>
      <c r="DJ83" s="288"/>
      <c r="DK83" s="288"/>
      <c r="DL83" s="288"/>
      <c r="DM83" s="288"/>
      <c r="DN83" s="288"/>
      <c r="DO83" s="288"/>
      <c r="DP83" s="288"/>
      <c r="DQ83" s="288"/>
      <c r="DR83" s="289"/>
      <c r="DS83" s="303">
        <v>67000</v>
      </c>
      <c r="DT83" s="304"/>
      <c r="DU83" s="304"/>
      <c r="DV83" s="304"/>
      <c r="DW83" s="304"/>
      <c r="DX83" s="304"/>
      <c r="DY83" s="304"/>
      <c r="DZ83" s="304"/>
      <c r="EA83" s="304"/>
      <c r="EB83" s="304"/>
      <c r="EC83" s="304"/>
      <c r="ED83" s="304"/>
      <c r="EE83" s="305"/>
      <c r="EF83" s="303">
        <v>67000</v>
      </c>
      <c r="EG83" s="304"/>
      <c r="EH83" s="304"/>
      <c r="EI83" s="304"/>
      <c r="EJ83" s="304"/>
      <c r="EK83" s="304"/>
      <c r="EL83" s="304"/>
      <c r="EM83" s="304"/>
      <c r="EN83" s="304"/>
      <c r="EO83" s="304"/>
      <c r="EP83" s="304"/>
      <c r="EQ83" s="304"/>
      <c r="ER83" s="305"/>
      <c r="ES83" s="114"/>
      <c r="ET83" s="115"/>
      <c r="EU83" s="115"/>
      <c r="EV83" s="115"/>
      <c r="EW83" s="115"/>
      <c r="EX83" s="115"/>
      <c r="EY83" s="115"/>
      <c r="EZ83" s="115"/>
      <c r="FA83" s="115"/>
      <c r="FB83" s="115"/>
      <c r="FC83" s="115"/>
      <c r="FD83" s="115"/>
      <c r="FE83" s="116"/>
    </row>
    <row r="84" spans="1:161" s="9" customFormat="1" ht="33" customHeight="1" x14ac:dyDescent="0.25">
      <c r="A84" s="395" t="s">
        <v>404</v>
      </c>
      <c r="B84" s="395"/>
      <c r="C84" s="395"/>
      <c r="D84" s="395"/>
      <c r="E84" s="395"/>
      <c r="F84" s="395"/>
      <c r="G84" s="395"/>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395"/>
      <c r="AX84" s="395"/>
      <c r="AY84" s="395"/>
      <c r="AZ84" s="395"/>
      <c r="BA84" s="395"/>
      <c r="BB84" s="395"/>
      <c r="BC84" s="395"/>
      <c r="BD84" s="395"/>
      <c r="BE84" s="395"/>
      <c r="BF84" s="395"/>
      <c r="BG84" s="395"/>
      <c r="BH84" s="395"/>
      <c r="BI84" s="395"/>
      <c r="BJ84" s="395"/>
      <c r="BK84" s="395"/>
      <c r="BL84" s="395"/>
      <c r="BM84" s="395"/>
      <c r="BN84" s="395"/>
      <c r="BO84" s="395"/>
      <c r="BP84" s="395"/>
      <c r="BQ84" s="395"/>
      <c r="BR84" s="395"/>
      <c r="BS84" s="395"/>
      <c r="BT84" s="395"/>
      <c r="BU84" s="395"/>
      <c r="BV84" s="395"/>
      <c r="BW84" s="428"/>
      <c r="BX84" s="104"/>
      <c r="BY84" s="105"/>
      <c r="BZ84" s="105"/>
      <c r="CA84" s="105"/>
      <c r="CB84" s="105"/>
      <c r="CC84" s="105"/>
      <c r="CD84" s="105"/>
      <c r="CE84" s="106"/>
      <c r="CF84" s="283" t="s">
        <v>198</v>
      </c>
      <c r="CG84" s="281"/>
      <c r="CH84" s="281"/>
      <c r="CI84" s="281"/>
      <c r="CJ84" s="281"/>
      <c r="CK84" s="281"/>
      <c r="CL84" s="281"/>
      <c r="CM84" s="281"/>
      <c r="CN84" s="281"/>
      <c r="CO84" s="281"/>
      <c r="CP84" s="281"/>
      <c r="CQ84" s="281"/>
      <c r="CR84" s="282"/>
      <c r="CS84" s="283" t="s">
        <v>139</v>
      </c>
      <c r="CT84" s="281"/>
      <c r="CU84" s="281"/>
      <c r="CV84" s="281"/>
      <c r="CW84" s="281"/>
      <c r="CX84" s="281"/>
      <c r="CY84" s="281"/>
      <c r="CZ84" s="281"/>
      <c r="DA84" s="281"/>
      <c r="DB84" s="281"/>
      <c r="DC84" s="281"/>
      <c r="DD84" s="281"/>
      <c r="DE84" s="282"/>
      <c r="DF84" s="287">
        <f>64000+14025.42</f>
        <v>78025.42</v>
      </c>
      <c r="DG84" s="288"/>
      <c r="DH84" s="288"/>
      <c r="DI84" s="288"/>
      <c r="DJ84" s="288"/>
      <c r="DK84" s="288"/>
      <c r="DL84" s="288"/>
      <c r="DM84" s="288"/>
      <c r="DN84" s="288"/>
      <c r="DO84" s="288"/>
      <c r="DP84" s="288"/>
      <c r="DQ84" s="288"/>
      <c r="DR84" s="289"/>
      <c r="DS84" s="303">
        <v>64000</v>
      </c>
      <c r="DT84" s="304"/>
      <c r="DU84" s="304"/>
      <c r="DV84" s="304"/>
      <c r="DW84" s="304"/>
      <c r="DX84" s="304"/>
      <c r="DY84" s="304"/>
      <c r="DZ84" s="304"/>
      <c r="EA84" s="304"/>
      <c r="EB84" s="304"/>
      <c r="EC84" s="304"/>
      <c r="ED84" s="304"/>
      <c r="EE84" s="305"/>
      <c r="EF84" s="303">
        <v>64000</v>
      </c>
      <c r="EG84" s="304"/>
      <c r="EH84" s="304"/>
      <c r="EI84" s="304"/>
      <c r="EJ84" s="304"/>
      <c r="EK84" s="304"/>
      <c r="EL84" s="304"/>
      <c r="EM84" s="304"/>
      <c r="EN84" s="304"/>
      <c r="EO84" s="304"/>
      <c r="EP84" s="304"/>
      <c r="EQ84" s="304"/>
      <c r="ER84" s="305"/>
      <c r="ES84" s="114"/>
      <c r="ET84" s="115"/>
      <c r="EU84" s="115"/>
      <c r="EV84" s="115"/>
      <c r="EW84" s="115"/>
      <c r="EX84" s="115"/>
      <c r="EY84" s="115"/>
      <c r="EZ84" s="115"/>
      <c r="FA84" s="115"/>
      <c r="FB84" s="115"/>
      <c r="FC84" s="115"/>
      <c r="FD84" s="115"/>
      <c r="FE84" s="116"/>
    </row>
    <row r="85" spans="1:161" s="9" customFormat="1" ht="23.25" customHeight="1" x14ac:dyDescent="0.25">
      <c r="A85" s="395" t="s">
        <v>279</v>
      </c>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5"/>
      <c r="AY85" s="395"/>
      <c r="AZ85" s="395"/>
      <c r="BA85" s="395"/>
      <c r="BB85" s="395"/>
      <c r="BC85" s="395"/>
      <c r="BD85" s="395"/>
      <c r="BE85" s="395"/>
      <c r="BF85" s="395"/>
      <c r="BG85" s="395"/>
      <c r="BH85" s="395"/>
      <c r="BI85" s="395"/>
      <c r="BJ85" s="395"/>
      <c r="BK85" s="395"/>
      <c r="BL85" s="395"/>
      <c r="BM85" s="395"/>
      <c r="BN85" s="395"/>
      <c r="BO85" s="395"/>
      <c r="BP85" s="395"/>
      <c r="BQ85" s="395"/>
      <c r="BR85" s="395"/>
      <c r="BS85" s="395"/>
      <c r="BT85" s="395"/>
      <c r="BU85" s="395"/>
      <c r="BV85" s="395"/>
      <c r="BW85" s="428"/>
      <c r="BX85" s="104"/>
      <c r="BY85" s="105"/>
      <c r="BZ85" s="105"/>
      <c r="CA85" s="105"/>
      <c r="CB85" s="105"/>
      <c r="CC85" s="105"/>
      <c r="CD85" s="105"/>
      <c r="CE85" s="106"/>
      <c r="CF85" s="283" t="s">
        <v>198</v>
      </c>
      <c r="CG85" s="281"/>
      <c r="CH85" s="281"/>
      <c r="CI85" s="281"/>
      <c r="CJ85" s="281"/>
      <c r="CK85" s="281"/>
      <c r="CL85" s="281"/>
      <c r="CM85" s="281"/>
      <c r="CN85" s="281"/>
      <c r="CO85" s="281"/>
      <c r="CP85" s="281"/>
      <c r="CQ85" s="281"/>
      <c r="CR85" s="282"/>
      <c r="CS85" s="283" t="s">
        <v>199</v>
      </c>
      <c r="CT85" s="281"/>
      <c r="CU85" s="281"/>
      <c r="CV85" s="281"/>
      <c r="CW85" s="281"/>
      <c r="CX85" s="281"/>
      <c r="CY85" s="281"/>
      <c r="CZ85" s="281"/>
      <c r="DA85" s="281"/>
      <c r="DB85" s="281"/>
      <c r="DC85" s="281"/>
      <c r="DD85" s="281"/>
      <c r="DE85" s="282"/>
      <c r="DF85" s="287">
        <v>36000</v>
      </c>
      <c r="DG85" s="288"/>
      <c r="DH85" s="288"/>
      <c r="DI85" s="288"/>
      <c r="DJ85" s="288"/>
      <c r="DK85" s="288"/>
      <c r="DL85" s="288"/>
      <c r="DM85" s="288"/>
      <c r="DN85" s="288"/>
      <c r="DO85" s="288"/>
      <c r="DP85" s="288"/>
      <c r="DQ85" s="288"/>
      <c r="DR85" s="289"/>
      <c r="DS85" s="303">
        <v>36000</v>
      </c>
      <c r="DT85" s="304"/>
      <c r="DU85" s="304"/>
      <c r="DV85" s="304"/>
      <c r="DW85" s="304"/>
      <c r="DX85" s="304"/>
      <c r="DY85" s="304"/>
      <c r="DZ85" s="304"/>
      <c r="EA85" s="304"/>
      <c r="EB85" s="304"/>
      <c r="EC85" s="304"/>
      <c r="ED85" s="304"/>
      <c r="EE85" s="305"/>
      <c r="EF85" s="303">
        <v>36000</v>
      </c>
      <c r="EG85" s="304"/>
      <c r="EH85" s="304"/>
      <c r="EI85" s="304"/>
      <c r="EJ85" s="304"/>
      <c r="EK85" s="304"/>
      <c r="EL85" s="304"/>
      <c r="EM85" s="304"/>
      <c r="EN85" s="304"/>
      <c r="EO85" s="304"/>
      <c r="EP85" s="304"/>
      <c r="EQ85" s="304"/>
      <c r="ER85" s="305"/>
      <c r="ES85" s="114"/>
      <c r="ET85" s="115"/>
      <c r="EU85" s="115"/>
      <c r="EV85" s="115"/>
      <c r="EW85" s="115"/>
      <c r="EX85" s="115"/>
      <c r="EY85" s="115"/>
      <c r="EZ85" s="115"/>
      <c r="FA85" s="115"/>
      <c r="FB85" s="115"/>
      <c r="FC85" s="115"/>
      <c r="FD85" s="115"/>
      <c r="FE85" s="116"/>
    </row>
    <row r="86" spans="1:161" s="9" customFormat="1" ht="24" customHeight="1" x14ac:dyDescent="0.25">
      <c r="A86" s="395" t="s">
        <v>280</v>
      </c>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395"/>
      <c r="AY86" s="395"/>
      <c r="AZ86" s="395"/>
      <c r="BA86" s="395"/>
      <c r="BB86" s="395"/>
      <c r="BC86" s="395"/>
      <c r="BD86" s="395"/>
      <c r="BE86" s="395"/>
      <c r="BF86" s="395"/>
      <c r="BG86" s="395"/>
      <c r="BH86" s="395"/>
      <c r="BI86" s="395"/>
      <c r="BJ86" s="395"/>
      <c r="BK86" s="395"/>
      <c r="BL86" s="395"/>
      <c r="BM86" s="395"/>
      <c r="BN86" s="395"/>
      <c r="BO86" s="395"/>
      <c r="BP86" s="395"/>
      <c r="BQ86" s="395"/>
      <c r="BR86" s="395"/>
      <c r="BS86" s="395"/>
      <c r="BT86" s="395"/>
      <c r="BU86" s="395"/>
      <c r="BV86" s="395"/>
      <c r="BW86" s="428"/>
      <c r="BX86" s="104"/>
      <c r="BY86" s="105"/>
      <c r="BZ86" s="105"/>
      <c r="CA86" s="105"/>
      <c r="CB86" s="105"/>
      <c r="CC86" s="105"/>
      <c r="CD86" s="105"/>
      <c r="CE86" s="106"/>
      <c r="CF86" s="312" t="s">
        <v>198</v>
      </c>
      <c r="CG86" s="310"/>
      <c r="CH86" s="310"/>
      <c r="CI86" s="310"/>
      <c r="CJ86" s="310"/>
      <c r="CK86" s="310"/>
      <c r="CL86" s="310"/>
      <c r="CM86" s="310"/>
      <c r="CN86" s="310"/>
      <c r="CO86" s="310"/>
      <c r="CP86" s="310"/>
      <c r="CQ86" s="310"/>
      <c r="CR86" s="311"/>
      <c r="CS86" s="312" t="s">
        <v>207</v>
      </c>
      <c r="CT86" s="310"/>
      <c r="CU86" s="310"/>
      <c r="CV86" s="310"/>
      <c r="CW86" s="310"/>
      <c r="CX86" s="310"/>
      <c r="CY86" s="310"/>
      <c r="CZ86" s="310"/>
      <c r="DA86" s="310"/>
      <c r="DB86" s="310"/>
      <c r="DC86" s="310"/>
      <c r="DD86" s="310"/>
      <c r="DE86" s="311"/>
      <c r="DF86" s="313">
        <v>50000</v>
      </c>
      <c r="DG86" s="314"/>
      <c r="DH86" s="314"/>
      <c r="DI86" s="314"/>
      <c r="DJ86" s="314"/>
      <c r="DK86" s="314"/>
      <c r="DL86" s="314"/>
      <c r="DM86" s="314"/>
      <c r="DN86" s="314"/>
      <c r="DO86" s="314"/>
      <c r="DP86" s="314"/>
      <c r="DQ86" s="314"/>
      <c r="DR86" s="315"/>
      <c r="DS86" s="303">
        <v>50000</v>
      </c>
      <c r="DT86" s="304"/>
      <c r="DU86" s="304"/>
      <c r="DV86" s="304"/>
      <c r="DW86" s="304"/>
      <c r="DX86" s="304"/>
      <c r="DY86" s="304"/>
      <c r="DZ86" s="304"/>
      <c r="EA86" s="304"/>
      <c r="EB86" s="304"/>
      <c r="EC86" s="304"/>
      <c r="ED86" s="304"/>
      <c r="EE86" s="305"/>
      <c r="EF86" s="303">
        <v>50000</v>
      </c>
      <c r="EG86" s="304"/>
      <c r="EH86" s="304"/>
      <c r="EI86" s="304"/>
      <c r="EJ86" s="304"/>
      <c r="EK86" s="304"/>
      <c r="EL86" s="304"/>
      <c r="EM86" s="304"/>
      <c r="EN86" s="304"/>
      <c r="EO86" s="304"/>
      <c r="EP86" s="304"/>
      <c r="EQ86" s="304"/>
      <c r="ER86" s="305"/>
      <c r="ES86" s="114"/>
      <c r="ET86" s="115"/>
      <c r="EU86" s="115"/>
      <c r="EV86" s="115"/>
      <c r="EW86" s="115"/>
      <c r="EX86" s="115"/>
      <c r="EY86" s="115"/>
      <c r="EZ86" s="115"/>
      <c r="FA86" s="115"/>
      <c r="FB86" s="115"/>
      <c r="FC86" s="115"/>
      <c r="FD86" s="115"/>
      <c r="FE86" s="116"/>
    </row>
    <row r="87" spans="1:161" s="9" customFormat="1" ht="33" customHeight="1" x14ac:dyDescent="0.25">
      <c r="A87" s="395" t="s">
        <v>281</v>
      </c>
      <c r="B87" s="395"/>
      <c r="C87" s="395"/>
      <c r="D87" s="395"/>
      <c r="E87" s="395"/>
      <c r="F87" s="395"/>
      <c r="G87" s="395"/>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395"/>
      <c r="AY87" s="395"/>
      <c r="AZ87" s="395"/>
      <c r="BA87" s="395"/>
      <c r="BB87" s="395"/>
      <c r="BC87" s="395"/>
      <c r="BD87" s="395"/>
      <c r="BE87" s="395"/>
      <c r="BF87" s="395"/>
      <c r="BG87" s="395"/>
      <c r="BH87" s="395"/>
      <c r="BI87" s="395"/>
      <c r="BJ87" s="395"/>
      <c r="BK87" s="395"/>
      <c r="BL87" s="395"/>
      <c r="BM87" s="395"/>
      <c r="BN87" s="395"/>
      <c r="BO87" s="395"/>
      <c r="BP87" s="395"/>
      <c r="BQ87" s="395"/>
      <c r="BR87" s="395"/>
      <c r="BS87" s="395"/>
      <c r="BT87" s="395"/>
      <c r="BU87" s="395"/>
      <c r="BV87" s="395"/>
      <c r="BW87" s="428"/>
      <c r="BX87" s="104"/>
      <c r="BY87" s="105"/>
      <c r="BZ87" s="105"/>
      <c r="CA87" s="105"/>
      <c r="CB87" s="105"/>
      <c r="CC87" s="105"/>
      <c r="CD87" s="105"/>
      <c r="CE87" s="106"/>
      <c r="CF87" s="312" t="s">
        <v>198</v>
      </c>
      <c r="CG87" s="310"/>
      <c r="CH87" s="310"/>
      <c r="CI87" s="310"/>
      <c r="CJ87" s="310"/>
      <c r="CK87" s="310"/>
      <c r="CL87" s="310"/>
      <c r="CM87" s="310"/>
      <c r="CN87" s="310"/>
      <c r="CO87" s="310"/>
      <c r="CP87" s="310"/>
      <c r="CQ87" s="310"/>
      <c r="CR87" s="311"/>
      <c r="CS87" s="312" t="s">
        <v>139</v>
      </c>
      <c r="CT87" s="310"/>
      <c r="CU87" s="310"/>
      <c r="CV87" s="310"/>
      <c r="CW87" s="310"/>
      <c r="CX87" s="310"/>
      <c r="CY87" s="310"/>
      <c r="CZ87" s="310"/>
      <c r="DA87" s="310"/>
      <c r="DB87" s="310"/>
      <c r="DC87" s="310"/>
      <c r="DD87" s="310"/>
      <c r="DE87" s="311"/>
      <c r="DF87" s="313">
        <f>27016+19090.34</f>
        <v>46106.34</v>
      </c>
      <c r="DG87" s="314"/>
      <c r="DH87" s="314"/>
      <c r="DI87" s="314"/>
      <c r="DJ87" s="314"/>
      <c r="DK87" s="314"/>
      <c r="DL87" s="314"/>
      <c r="DM87" s="314"/>
      <c r="DN87" s="314"/>
      <c r="DO87" s="314"/>
      <c r="DP87" s="314"/>
      <c r="DQ87" s="314"/>
      <c r="DR87" s="315"/>
      <c r="DS87" s="303">
        <v>27016</v>
      </c>
      <c r="DT87" s="304"/>
      <c r="DU87" s="304"/>
      <c r="DV87" s="304"/>
      <c r="DW87" s="304"/>
      <c r="DX87" s="304"/>
      <c r="DY87" s="304"/>
      <c r="DZ87" s="304"/>
      <c r="EA87" s="304"/>
      <c r="EB87" s="304"/>
      <c r="EC87" s="304"/>
      <c r="ED87" s="304"/>
      <c r="EE87" s="305"/>
      <c r="EF87" s="303">
        <v>27016</v>
      </c>
      <c r="EG87" s="304"/>
      <c r="EH87" s="304"/>
      <c r="EI87" s="304"/>
      <c r="EJ87" s="304"/>
      <c r="EK87" s="304"/>
      <c r="EL87" s="304"/>
      <c r="EM87" s="304"/>
      <c r="EN87" s="304"/>
      <c r="EO87" s="304"/>
      <c r="EP87" s="304"/>
      <c r="EQ87" s="304"/>
      <c r="ER87" s="305"/>
      <c r="ES87" s="114"/>
      <c r="ET87" s="115"/>
      <c r="EU87" s="115"/>
      <c r="EV87" s="115"/>
      <c r="EW87" s="115"/>
      <c r="EX87" s="115"/>
      <c r="EY87" s="115"/>
      <c r="EZ87" s="115"/>
      <c r="FA87" s="115"/>
      <c r="FB87" s="115"/>
      <c r="FC87" s="115"/>
      <c r="FD87" s="115"/>
      <c r="FE87" s="116"/>
    </row>
    <row r="88" spans="1:161" s="148" customFormat="1" ht="33" customHeight="1" x14ac:dyDescent="0.25">
      <c r="A88" s="663" t="s">
        <v>405</v>
      </c>
      <c r="B88" s="663"/>
      <c r="C88" s="663"/>
      <c r="D88" s="663"/>
      <c r="E88" s="663"/>
      <c r="F88" s="663"/>
      <c r="G88" s="663"/>
      <c r="H88" s="663"/>
      <c r="I88" s="663"/>
      <c r="J88" s="663"/>
      <c r="K88" s="663"/>
      <c r="L88" s="663"/>
      <c r="M88" s="663"/>
      <c r="N88" s="663"/>
      <c r="O88" s="663"/>
      <c r="P88" s="663"/>
      <c r="Q88" s="663"/>
      <c r="R88" s="663"/>
      <c r="S88" s="663"/>
      <c r="T88" s="663"/>
      <c r="U88" s="663"/>
      <c r="V88" s="663"/>
      <c r="W88" s="663"/>
      <c r="X88" s="663"/>
      <c r="Y88" s="663"/>
      <c r="Z88" s="663"/>
      <c r="AA88" s="663"/>
      <c r="AB88" s="663"/>
      <c r="AC88" s="663"/>
      <c r="AD88" s="663"/>
      <c r="AE88" s="663"/>
      <c r="AF88" s="663"/>
      <c r="AG88" s="663"/>
      <c r="AH88" s="663"/>
      <c r="AI88" s="663"/>
      <c r="AJ88" s="663"/>
      <c r="AK88" s="663"/>
      <c r="AL88" s="663"/>
      <c r="AM88" s="663"/>
      <c r="AN88" s="663"/>
      <c r="AO88" s="663"/>
      <c r="AP88" s="663"/>
      <c r="AQ88" s="663"/>
      <c r="AR88" s="663"/>
      <c r="AS88" s="663"/>
      <c r="AT88" s="663"/>
      <c r="AU88" s="663"/>
      <c r="AV88" s="663"/>
      <c r="AW88" s="663"/>
      <c r="AX88" s="663"/>
      <c r="AY88" s="663"/>
      <c r="AZ88" s="663"/>
      <c r="BA88" s="663"/>
      <c r="BB88" s="663"/>
      <c r="BC88" s="663"/>
      <c r="BD88" s="663"/>
      <c r="BE88" s="663"/>
      <c r="BF88" s="663"/>
      <c r="BG88" s="663"/>
      <c r="BH88" s="663"/>
      <c r="BI88" s="663"/>
      <c r="BJ88" s="663"/>
      <c r="BK88" s="663"/>
      <c r="BL88" s="663"/>
      <c r="BM88" s="663"/>
      <c r="BN88" s="663"/>
      <c r="BO88" s="663"/>
      <c r="BP88" s="663"/>
      <c r="BQ88" s="663"/>
      <c r="BR88" s="663"/>
      <c r="BS88" s="663"/>
      <c r="BT88" s="663"/>
      <c r="BU88" s="663"/>
      <c r="BV88" s="663"/>
      <c r="BW88" s="664"/>
      <c r="BX88" s="149"/>
      <c r="BY88" s="150"/>
      <c r="BZ88" s="150"/>
      <c r="CA88" s="150"/>
      <c r="CB88" s="150"/>
      <c r="CC88" s="150"/>
      <c r="CD88" s="150"/>
      <c r="CE88" s="151"/>
      <c r="CF88" s="665" t="s">
        <v>198</v>
      </c>
      <c r="CG88" s="666"/>
      <c r="CH88" s="666"/>
      <c r="CI88" s="666"/>
      <c r="CJ88" s="666"/>
      <c r="CK88" s="666"/>
      <c r="CL88" s="666"/>
      <c r="CM88" s="666"/>
      <c r="CN88" s="666"/>
      <c r="CO88" s="666"/>
      <c r="CP88" s="666"/>
      <c r="CQ88" s="666"/>
      <c r="CR88" s="667"/>
      <c r="CS88" s="665" t="s">
        <v>139</v>
      </c>
      <c r="CT88" s="666"/>
      <c r="CU88" s="666"/>
      <c r="CV88" s="666"/>
      <c r="CW88" s="666"/>
      <c r="CX88" s="666"/>
      <c r="CY88" s="666"/>
      <c r="CZ88" s="666"/>
      <c r="DA88" s="666"/>
      <c r="DB88" s="666"/>
      <c r="DC88" s="666"/>
      <c r="DD88" s="666"/>
      <c r="DE88" s="667"/>
      <c r="DF88" s="668">
        <v>5295.49</v>
      </c>
      <c r="DG88" s="669"/>
      <c r="DH88" s="669"/>
      <c r="DI88" s="669"/>
      <c r="DJ88" s="669"/>
      <c r="DK88" s="669"/>
      <c r="DL88" s="669"/>
      <c r="DM88" s="669"/>
      <c r="DN88" s="669"/>
      <c r="DO88" s="669"/>
      <c r="DP88" s="669"/>
      <c r="DQ88" s="669"/>
      <c r="DR88" s="670"/>
      <c r="DS88" s="152"/>
      <c r="DT88" s="153"/>
      <c r="DU88" s="153"/>
      <c r="DV88" s="153"/>
      <c r="DW88" s="153"/>
      <c r="DX88" s="153"/>
      <c r="DY88" s="153"/>
      <c r="DZ88" s="153"/>
      <c r="EA88" s="153"/>
      <c r="EB88" s="153"/>
      <c r="EC88" s="153"/>
      <c r="ED88" s="153"/>
      <c r="EE88" s="154"/>
      <c r="EF88" s="152"/>
      <c r="EG88" s="153"/>
      <c r="EH88" s="153"/>
      <c r="EI88" s="153"/>
      <c r="EJ88" s="153"/>
      <c r="EK88" s="153"/>
      <c r="EL88" s="153"/>
      <c r="EM88" s="153"/>
      <c r="EN88" s="153"/>
      <c r="EO88" s="153"/>
      <c r="EP88" s="153"/>
      <c r="EQ88" s="153"/>
      <c r="ER88" s="154"/>
      <c r="ES88" s="155"/>
      <c r="ET88" s="156"/>
      <c r="EU88" s="156"/>
      <c r="EV88" s="156"/>
      <c r="EW88" s="156"/>
      <c r="EX88" s="156"/>
      <c r="EY88" s="156"/>
      <c r="EZ88" s="156"/>
      <c r="FA88" s="156"/>
      <c r="FB88" s="156"/>
      <c r="FC88" s="156"/>
      <c r="FD88" s="156"/>
      <c r="FE88" s="157"/>
    </row>
    <row r="89" spans="1:161" s="10" customFormat="1" ht="29.25" customHeight="1" x14ac:dyDescent="0.25">
      <c r="A89" s="506" t="s">
        <v>214</v>
      </c>
      <c r="B89" s="506"/>
      <c r="C89" s="506"/>
      <c r="D89" s="506"/>
      <c r="E89" s="506"/>
      <c r="F89" s="506"/>
      <c r="G89" s="506"/>
      <c r="H89" s="506"/>
      <c r="I89" s="506"/>
      <c r="J89" s="506"/>
      <c r="K89" s="506"/>
      <c r="L89" s="506"/>
      <c r="M89" s="506"/>
      <c r="N89" s="506"/>
      <c r="O89" s="506"/>
      <c r="P89" s="506"/>
      <c r="Q89" s="506"/>
      <c r="R89" s="506"/>
      <c r="S89" s="506"/>
      <c r="T89" s="506"/>
      <c r="U89" s="506"/>
      <c r="V89" s="506"/>
      <c r="W89" s="506"/>
      <c r="X89" s="506"/>
      <c r="Y89" s="506"/>
      <c r="Z89" s="506"/>
      <c r="AA89" s="506"/>
      <c r="AB89" s="506"/>
      <c r="AC89" s="506"/>
      <c r="AD89" s="506"/>
      <c r="AE89" s="506"/>
      <c r="AF89" s="506"/>
      <c r="AG89" s="506"/>
      <c r="AH89" s="506"/>
      <c r="AI89" s="506"/>
      <c r="AJ89" s="506"/>
      <c r="AK89" s="506"/>
      <c r="AL89" s="506"/>
      <c r="AM89" s="506"/>
      <c r="AN89" s="506"/>
      <c r="AO89" s="506"/>
      <c r="AP89" s="506"/>
      <c r="AQ89" s="506"/>
      <c r="AR89" s="506"/>
      <c r="AS89" s="506"/>
      <c r="AT89" s="506"/>
      <c r="AU89" s="506"/>
      <c r="AV89" s="506"/>
      <c r="AW89" s="506"/>
      <c r="AX89" s="506"/>
      <c r="AY89" s="506"/>
      <c r="AZ89" s="506"/>
      <c r="BA89" s="506"/>
      <c r="BB89" s="506"/>
      <c r="BC89" s="506"/>
      <c r="BD89" s="506"/>
      <c r="BE89" s="506"/>
      <c r="BF89" s="506"/>
      <c r="BG89" s="506"/>
      <c r="BH89" s="506"/>
      <c r="BI89" s="506"/>
      <c r="BJ89" s="506"/>
      <c r="BK89" s="506"/>
      <c r="BL89" s="506"/>
      <c r="BM89" s="506"/>
      <c r="BN89" s="506"/>
      <c r="BO89" s="506"/>
      <c r="BP89" s="506"/>
      <c r="BQ89" s="506"/>
      <c r="BR89" s="506"/>
      <c r="BS89" s="506"/>
      <c r="BT89" s="506"/>
      <c r="BU89" s="506"/>
      <c r="BV89" s="506"/>
      <c r="BW89" s="507"/>
      <c r="BX89" s="508" t="s">
        <v>215</v>
      </c>
      <c r="BY89" s="509"/>
      <c r="BZ89" s="509"/>
      <c r="CA89" s="509"/>
      <c r="CB89" s="509"/>
      <c r="CC89" s="509"/>
      <c r="CD89" s="509"/>
      <c r="CE89" s="510"/>
      <c r="CF89" s="511" t="s">
        <v>216</v>
      </c>
      <c r="CG89" s="509"/>
      <c r="CH89" s="509"/>
      <c r="CI89" s="509"/>
      <c r="CJ89" s="509"/>
      <c r="CK89" s="509"/>
      <c r="CL89" s="509"/>
      <c r="CM89" s="509"/>
      <c r="CN89" s="509"/>
      <c r="CO89" s="509"/>
      <c r="CP89" s="509"/>
      <c r="CQ89" s="509"/>
      <c r="CR89" s="510"/>
      <c r="CS89" s="511"/>
      <c r="CT89" s="509"/>
      <c r="CU89" s="509"/>
      <c r="CV89" s="509"/>
      <c r="CW89" s="509"/>
      <c r="CX89" s="509"/>
      <c r="CY89" s="509"/>
      <c r="CZ89" s="509"/>
      <c r="DA89" s="509"/>
      <c r="DB89" s="509"/>
      <c r="DC89" s="509"/>
      <c r="DD89" s="509"/>
      <c r="DE89" s="510"/>
      <c r="DF89" s="512"/>
      <c r="DG89" s="513"/>
      <c r="DH89" s="513"/>
      <c r="DI89" s="513"/>
      <c r="DJ89" s="513"/>
      <c r="DK89" s="513"/>
      <c r="DL89" s="513"/>
      <c r="DM89" s="513"/>
      <c r="DN89" s="513"/>
      <c r="DO89" s="513"/>
      <c r="DP89" s="513"/>
      <c r="DQ89" s="513"/>
      <c r="DR89" s="514"/>
      <c r="DS89" s="512"/>
      <c r="DT89" s="513"/>
      <c r="DU89" s="513"/>
      <c r="DV89" s="513"/>
      <c r="DW89" s="513"/>
      <c r="DX89" s="513"/>
      <c r="DY89" s="513"/>
      <c r="DZ89" s="513"/>
      <c r="EA89" s="513"/>
      <c r="EB89" s="513"/>
      <c r="EC89" s="513"/>
      <c r="ED89" s="513"/>
      <c r="EE89" s="514"/>
      <c r="EF89" s="512"/>
      <c r="EG89" s="513"/>
      <c r="EH89" s="513"/>
      <c r="EI89" s="513"/>
      <c r="EJ89" s="513"/>
      <c r="EK89" s="513"/>
      <c r="EL89" s="513"/>
      <c r="EM89" s="513"/>
      <c r="EN89" s="513"/>
      <c r="EO89" s="513"/>
      <c r="EP89" s="513"/>
      <c r="EQ89" s="513"/>
      <c r="ER89" s="514"/>
      <c r="ES89" s="521"/>
      <c r="ET89" s="522"/>
      <c r="EU89" s="522"/>
      <c r="EV89" s="522"/>
      <c r="EW89" s="522"/>
      <c r="EX89" s="522"/>
      <c r="EY89" s="522"/>
      <c r="EZ89" s="522"/>
      <c r="FA89" s="522"/>
      <c r="FB89" s="522"/>
      <c r="FC89" s="522"/>
      <c r="FD89" s="522"/>
      <c r="FE89" s="523"/>
    </row>
    <row r="90" spans="1:161" s="9" customFormat="1" ht="36" customHeight="1" x14ac:dyDescent="0.25">
      <c r="A90" s="307" t="s">
        <v>217</v>
      </c>
      <c r="B90" s="307"/>
      <c r="C90" s="307"/>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307"/>
      <c r="BH90" s="307"/>
      <c r="BI90" s="307"/>
      <c r="BJ90" s="307"/>
      <c r="BK90" s="307"/>
      <c r="BL90" s="307"/>
      <c r="BM90" s="307"/>
      <c r="BN90" s="307"/>
      <c r="BO90" s="307"/>
      <c r="BP90" s="307"/>
      <c r="BQ90" s="307"/>
      <c r="BR90" s="307"/>
      <c r="BS90" s="307"/>
      <c r="BT90" s="307"/>
      <c r="BU90" s="307"/>
      <c r="BV90" s="307"/>
      <c r="BW90" s="308"/>
      <c r="BX90" s="309" t="s">
        <v>218</v>
      </c>
      <c r="BY90" s="310"/>
      <c r="BZ90" s="310"/>
      <c r="CA90" s="310"/>
      <c r="CB90" s="310"/>
      <c r="CC90" s="310"/>
      <c r="CD90" s="310"/>
      <c r="CE90" s="311"/>
      <c r="CF90" s="312" t="s">
        <v>219</v>
      </c>
      <c r="CG90" s="310"/>
      <c r="CH90" s="310"/>
      <c r="CI90" s="310"/>
      <c r="CJ90" s="310"/>
      <c r="CK90" s="310"/>
      <c r="CL90" s="310"/>
      <c r="CM90" s="310"/>
      <c r="CN90" s="310"/>
      <c r="CO90" s="310"/>
      <c r="CP90" s="310"/>
      <c r="CQ90" s="310"/>
      <c r="CR90" s="311"/>
      <c r="CS90" s="312"/>
      <c r="CT90" s="310"/>
      <c r="CU90" s="310"/>
      <c r="CV90" s="310"/>
      <c r="CW90" s="310"/>
      <c r="CX90" s="310"/>
      <c r="CY90" s="310"/>
      <c r="CZ90" s="310"/>
      <c r="DA90" s="310"/>
      <c r="DB90" s="310"/>
      <c r="DC90" s="310"/>
      <c r="DD90" s="310"/>
      <c r="DE90" s="311"/>
      <c r="DF90" s="313"/>
      <c r="DG90" s="314"/>
      <c r="DH90" s="314"/>
      <c r="DI90" s="314"/>
      <c r="DJ90" s="314"/>
      <c r="DK90" s="314"/>
      <c r="DL90" s="314"/>
      <c r="DM90" s="314"/>
      <c r="DN90" s="314"/>
      <c r="DO90" s="314"/>
      <c r="DP90" s="314"/>
      <c r="DQ90" s="314"/>
      <c r="DR90" s="315"/>
      <c r="DS90" s="303"/>
      <c r="DT90" s="304"/>
      <c r="DU90" s="304"/>
      <c r="DV90" s="304"/>
      <c r="DW90" s="304"/>
      <c r="DX90" s="304"/>
      <c r="DY90" s="304"/>
      <c r="DZ90" s="304"/>
      <c r="EA90" s="304"/>
      <c r="EB90" s="304"/>
      <c r="EC90" s="304"/>
      <c r="ED90" s="304"/>
      <c r="EE90" s="305"/>
      <c r="EF90" s="303"/>
      <c r="EG90" s="304"/>
      <c r="EH90" s="304"/>
      <c r="EI90" s="304"/>
      <c r="EJ90" s="304"/>
      <c r="EK90" s="304"/>
      <c r="EL90" s="304"/>
      <c r="EM90" s="304"/>
      <c r="EN90" s="304"/>
      <c r="EO90" s="304"/>
      <c r="EP90" s="304"/>
      <c r="EQ90" s="304"/>
      <c r="ER90" s="305"/>
      <c r="ES90" s="207"/>
      <c r="ET90" s="208"/>
      <c r="EU90" s="208"/>
      <c r="EV90" s="208"/>
      <c r="EW90" s="208"/>
      <c r="EX90" s="208"/>
      <c r="EY90" s="208"/>
      <c r="EZ90" s="208"/>
      <c r="FA90" s="208"/>
      <c r="FB90" s="208"/>
      <c r="FC90" s="208"/>
      <c r="FD90" s="208"/>
      <c r="FE90" s="360"/>
    </row>
    <row r="91" spans="1:161" s="9" customFormat="1" ht="47.25" customHeight="1" thickBot="1" x14ac:dyDescent="0.3">
      <c r="A91" s="409" t="s">
        <v>220</v>
      </c>
      <c r="B91" s="409"/>
      <c r="C91" s="409"/>
      <c r="D91" s="409"/>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09"/>
      <c r="AH91" s="409"/>
      <c r="AI91" s="409"/>
      <c r="AJ91" s="409"/>
      <c r="AK91" s="409"/>
      <c r="AL91" s="409"/>
      <c r="AM91" s="409"/>
      <c r="AN91" s="409"/>
      <c r="AO91" s="409"/>
      <c r="AP91" s="409"/>
      <c r="AQ91" s="409"/>
      <c r="AR91" s="409"/>
      <c r="AS91" s="409"/>
      <c r="AT91" s="409"/>
      <c r="AU91" s="409"/>
      <c r="AV91" s="409"/>
      <c r="AW91" s="409"/>
      <c r="AX91" s="409"/>
      <c r="AY91" s="409"/>
      <c r="AZ91" s="409"/>
      <c r="BA91" s="409"/>
      <c r="BB91" s="409"/>
      <c r="BC91" s="409"/>
      <c r="BD91" s="409"/>
      <c r="BE91" s="409"/>
      <c r="BF91" s="409"/>
      <c r="BG91" s="409"/>
      <c r="BH91" s="409"/>
      <c r="BI91" s="409"/>
      <c r="BJ91" s="409"/>
      <c r="BK91" s="409"/>
      <c r="BL91" s="409"/>
      <c r="BM91" s="409"/>
      <c r="BN91" s="409"/>
      <c r="BO91" s="409"/>
      <c r="BP91" s="409"/>
      <c r="BQ91" s="409"/>
      <c r="BR91" s="409"/>
      <c r="BS91" s="409"/>
      <c r="BT91" s="409"/>
      <c r="BU91" s="409"/>
      <c r="BV91" s="409"/>
      <c r="BW91" s="410"/>
      <c r="BX91" s="250" t="s">
        <v>221</v>
      </c>
      <c r="BY91" s="251"/>
      <c r="BZ91" s="251"/>
      <c r="CA91" s="251"/>
      <c r="CB91" s="251"/>
      <c r="CC91" s="251"/>
      <c r="CD91" s="251"/>
      <c r="CE91" s="252"/>
      <c r="CF91" s="253" t="s">
        <v>222</v>
      </c>
      <c r="CG91" s="251"/>
      <c r="CH91" s="251"/>
      <c r="CI91" s="251"/>
      <c r="CJ91" s="251"/>
      <c r="CK91" s="251"/>
      <c r="CL91" s="251"/>
      <c r="CM91" s="251"/>
      <c r="CN91" s="251"/>
      <c r="CO91" s="251"/>
      <c r="CP91" s="251"/>
      <c r="CQ91" s="251"/>
      <c r="CR91" s="252"/>
      <c r="CS91" s="253"/>
      <c r="CT91" s="251"/>
      <c r="CU91" s="251"/>
      <c r="CV91" s="251"/>
      <c r="CW91" s="251"/>
      <c r="CX91" s="251"/>
      <c r="CY91" s="251"/>
      <c r="CZ91" s="251"/>
      <c r="DA91" s="251"/>
      <c r="DB91" s="251"/>
      <c r="DC91" s="251"/>
      <c r="DD91" s="251"/>
      <c r="DE91" s="252"/>
      <c r="DF91" s="254"/>
      <c r="DG91" s="255"/>
      <c r="DH91" s="255"/>
      <c r="DI91" s="255"/>
      <c r="DJ91" s="255"/>
      <c r="DK91" s="255"/>
      <c r="DL91" s="255"/>
      <c r="DM91" s="255"/>
      <c r="DN91" s="255"/>
      <c r="DO91" s="255"/>
      <c r="DP91" s="255"/>
      <c r="DQ91" s="255"/>
      <c r="DR91" s="256"/>
      <c r="DS91" s="268"/>
      <c r="DT91" s="269"/>
      <c r="DU91" s="269"/>
      <c r="DV91" s="269"/>
      <c r="DW91" s="269"/>
      <c r="DX91" s="269"/>
      <c r="DY91" s="269"/>
      <c r="DZ91" s="269"/>
      <c r="EA91" s="269"/>
      <c r="EB91" s="269"/>
      <c r="EC91" s="269"/>
      <c r="ED91" s="269"/>
      <c r="EE91" s="270"/>
      <c r="EF91" s="268"/>
      <c r="EG91" s="269"/>
      <c r="EH91" s="269"/>
      <c r="EI91" s="269"/>
      <c r="EJ91" s="269"/>
      <c r="EK91" s="269"/>
      <c r="EL91" s="269"/>
      <c r="EM91" s="269"/>
      <c r="EN91" s="269"/>
      <c r="EO91" s="269"/>
      <c r="EP91" s="269"/>
      <c r="EQ91" s="269"/>
      <c r="ER91" s="270"/>
      <c r="ES91" s="169"/>
      <c r="ET91" s="170"/>
      <c r="EU91" s="170"/>
      <c r="EV91" s="170"/>
      <c r="EW91" s="170"/>
      <c r="EX91" s="170"/>
      <c r="EY91" s="170"/>
      <c r="EZ91" s="170"/>
      <c r="FA91" s="170"/>
      <c r="FB91" s="170"/>
      <c r="FC91" s="170"/>
      <c r="FD91" s="170"/>
      <c r="FE91" s="238"/>
    </row>
    <row r="92" spans="1:161" s="9" customFormat="1" ht="21" customHeight="1" thickBot="1" x14ac:dyDescent="0.3">
      <c r="A92" s="530" t="s">
        <v>223</v>
      </c>
      <c r="B92" s="531"/>
      <c r="C92" s="531"/>
      <c r="D92" s="531"/>
      <c r="E92" s="531"/>
      <c r="F92" s="531"/>
      <c r="G92" s="531"/>
      <c r="H92" s="531"/>
      <c r="I92" s="531"/>
      <c r="J92" s="531"/>
      <c r="K92" s="531"/>
      <c r="L92" s="531"/>
      <c r="M92" s="531"/>
      <c r="N92" s="531"/>
      <c r="O92" s="531"/>
      <c r="P92" s="531"/>
      <c r="Q92" s="531"/>
      <c r="R92" s="531"/>
      <c r="S92" s="531"/>
      <c r="T92" s="531"/>
      <c r="U92" s="531"/>
      <c r="V92" s="531"/>
      <c r="W92" s="531"/>
      <c r="X92" s="531"/>
      <c r="Y92" s="531"/>
      <c r="Z92" s="531"/>
      <c r="AA92" s="531"/>
      <c r="AB92" s="531"/>
      <c r="AC92" s="531"/>
      <c r="AD92" s="531"/>
      <c r="AE92" s="531"/>
      <c r="AF92" s="531"/>
      <c r="AG92" s="531"/>
      <c r="AH92" s="531"/>
      <c r="AI92" s="531"/>
      <c r="AJ92" s="531"/>
      <c r="AK92" s="531"/>
      <c r="AL92" s="531"/>
      <c r="AM92" s="531"/>
      <c r="AN92" s="531"/>
      <c r="AO92" s="531"/>
      <c r="AP92" s="531"/>
      <c r="AQ92" s="531"/>
      <c r="AR92" s="531"/>
      <c r="AS92" s="531"/>
      <c r="AT92" s="531"/>
      <c r="AU92" s="531"/>
      <c r="AV92" s="531"/>
      <c r="AW92" s="531"/>
      <c r="AX92" s="531"/>
      <c r="AY92" s="531"/>
      <c r="AZ92" s="531"/>
      <c r="BA92" s="531"/>
      <c r="BB92" s="531"/>
      <c r="BC92" s="531"/>
      <c r="BD92" s="531"/>
      <c r="BE92" s="531"/>
      <c r="BF92" s="531"/>
      <c r="BG92" s="531"/>
      <c r="BH92" s="531"/>
      <c r="BI92" s="531"/>
      <c r="BJ92" s="531"/>
      <c r="BK92" s="531"/>
      <c r="BL92" s="531"/>
      <c r="BM92" s="531"/>
      <c r="BN92" s="531"/>
      <c r="BO92" s="531"/>
      <c r="BP92" s="531"/>
      <c r="BQ92" s="531"/>
      <c r="BR92" s="531"/>
      <c r="BS92" s="531"/>
      <c r="BT92" s="531"/>
      <c r="BU92" s="531"/>
      <c r="BV92" s="531"/>
      <c r="BW92" s="531"/>
      <c r="BX92" s="532" t="s">
        <v>224</v>
      </c>
      <c r="BY92" s="533"/>
      <c r="BZ92" s="533"/>
      <c r="CA92" s="533"/>
      <c r="CB92" s="533"/>
      <c r="CC92" s="533"/>
      <c r="CD92" s="533"/>
      <c r="CE92" s="534"/>
      <c r="CF92" s="535" t="s">
        <v>225</v>
      </c>
      <c r="CG92" s="533"/>
      <c r="CH92" s="533"/>
      <c r="CI92" s="533"/>
      <c r="CJ92" s="533"/>
      <c r="CK92" s="533"/>
      <c r="CL92" s="533"/>
      <c r="CM92" s="533"/>
      <c r="CN92" s="533"/>
      <c r="CO92" s="533"/>
      <c r="CP92" s="533"/>
      <c r="CQ92" s="533"/>
      <c r="CR92" s="534"/>
      <c r="CS92" s="536"/>
      <c r="CT92" s="537"/>
      <c r="CU92" s="537"/>
      <c r="CV92" s="537"/>
      <c r="CW92" s="537"/>
      <c r="CX92" s="537"/>
      <c r="CY92" s="537"/>
      <c r="CZ92" s="537"/>
      <c r="DA92" s="537"/>
      <c r="DB92" s="537"/>
      <c r="DC92" s="537"/>
      <c r="DD92" s="537"/>
      <c r="DE92" s="538"/>
      <c r="DF92" s="524">
        <f>DF93+DF94+DF95</f>
        <v>0</v>
      </c>
      <c r="DG92" s="525"/>
      <c r="DH92" s="525"/>
      <c r="DI92" s="525"/>
      <c r="DJ92" s="525"/>
      <c r="DK92" s="525"/>
      <c r="DL92" s="525"/>
      <c r="DM92" s="525"/>
      <c r="DN92" s="525"/>
      <c r="DO92" s="525"/>
      <c r="DP92" s="525"/>
      <c r="DQ92" s="525"/>
      <c r="DR92" s="526"/>
      <c r="DS92" s="524"/>
      <c r="DT92" s="525"/>
      <c r="DU92" s="525"/>
      <c r="DV92" s="525"/>
      <c r="DW92" s="525"/>
      <c r="DX92" s="525"/>
      <c r="DY92" s="525"/>
      <c r="DZ92" s="525"/>
      <c r="EA92" s="525"/>
      <c r="EB92" s="525"/>
      <c r="EC92" s="525"/>
      <c r="ED92" s="525"/>
      <c r="EE92" s="526"/>
      <c r="EF92" s="524"/>
      <c r="EG92" s="525"/>
      <c r="EH92" s="525"/>
      <c r="EI92" s="525"/>
      <c r="EJ92" s="525"/>
      <c r="EK92" s="525"/>
      <c r="EL92" s="525"/>
      <c r="EM92" s="525"/>
      <c r="EN92" s="525"/>
      <c r="EO92" s="525"/>
      <c r="EP92" s="525"/>
      <c r="EQ92" s="525"/>
      <c r="ER92" s="526"/>
      <c r="ES92" s="527" t="s">
        <v>47</v>
      </c>
      <c r="ET92" s="528"/>
      <c r="EU92" s="528"/>
      <c r="EV92" s="528"/>
      <c r="EW92" s="528"/>
      <c r="EX92" s="528"/>
      <c r="EY92" s="528"/>
      <c r="EZ92" s="528"/>
      <c r="FA92" s="528"/>
      <c r="FB92" s="528"/>
      <c r="FC92" s="528"/>
      <c r="FD92" s="528"/>
      <c r="FE92" s="529"/>
    </row>
    <row r="93" spans="1:161" s="9" customFormat="1" ht="18" customHeight="1" x14ac:dyDescent="0.25">
      <c r="A93" s="279" t="s">
        <v>282</v>
      </c>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9"/>
      <c r="AU93" s="279"/>
      <c r="AV93" s="279"/>
      <c r="AW93" s="279"/>
      <c r="AX93" s="279"/>
      <c r="AY93" s="279"/>
      <c r="AZ93" s="279"/>
      <c r="BA93" s="279"/>
      <c r="BB93" s="279"/>
      <c r="BC93" s="279"/>
      <c r="BD93" s="279"/>
      <c r="BE93" s="279"/>
      <c r="BF93" s="279"/>
      <c r="BG93" s="279"/>
      <c r="BH93" s="279"/>
      <c r="BI93" s="279"/>
      <c r="BJ93" s="279"/>
      <c r="BK93" s="279"/>
      <c r="BL93" s="279"/>
      <c r="BM93" s="279"/>
      <c r="BN93" s="279"/>
      <c r="BO93" s="279"/>
      <c r="BP93" s="279"/>
      <c r="BQ93" s="279"/>
      <c r="BR93" s="279"/>
      <c r="BS93" s="279"/>
      <c r="BT93" s="279"/>
      <c r="BU93" s="279"/>
      <c r="BV93" s="279"/>
      <c r="BW93" s="279"/>
      <c r="BX93" s="280" t="s">
        <v>227</v>
      </c>
      <c r="BY93" s="281"/>
      <c r="BZ93" s="281"/>
      <c r="CA93" s="281"/>
      <c r="CB93" s="281"/>
      <c r="CC93" s="281"/>
      <c r="CD93" s="281"/>
      <c r="CE93" s="282"/>
      <c r="CF93" s="283"/>
      <c r="CG93" s="281"/>
      <c r="CH93" s="281"/>
      <c r="CI93" s="281"/>
      <c r="CJ93" s="281"/>
      <c r="CK93" s="281"/>
      <c r="CL93" s="281"/>
      <c r="CM93" s="281"/>
      <c r="CN93" s="281"/>
      <c r="CO93" s="281"/>
      <c r="CP93" s="281"/>
      <c r="CQ93" s="281"/>
      <c r="CR93" s="282"/>
      <c r="CS93" s="283"/>
      <c r="CT93" s="281"/>
      <c r="CU93" s="281"/>
      <c r="CV93" s="281"/>
      <c r="CW93" s="281"/>
      <c r="CX93" s="281"/>
      <c r="CY93" s="281"/>
      <c r="CZ93" s="281"/>
      <c r="DA93" s="281"/>
      <c r="DB93" s="281"/>
      <c r="DC93" s="281"/>
      <c r="DD93" s="281"/>
      <c r="DE93" s="282"/>
      <c r="DF93" s="287"/>
      <c r="DG93" s="288"/>
      <c r="DH93" s="288"/>
      <c r="DI93" s="288"/>
      <c r="DJ93" s="288"/>
      <c r="DK93" s="288"/>
      <c r="DL93" s="288"/>
      <c r="DM93" s="288"/>
      <c r="DN93" s="288"/>
      <c r="DO93" s="288"/>
      <c r="DP93" s="288"/>
      <c r="DQ93" s="288"/>
      <c r="DR93" s="289"/>
      <c r="DS93" s="257"/>
      <c r="DT93" s="258"/>
      <c r="DU93" s="258"/>
      <c r="DV93" s="258"/>
      <c r="DW93" s="258"/>
      <c r="DX93" s="258"/>
      <c r="DY93" s="258"/>
      <c r="DZ93" s="258"/>
      <c r="EA93" s="258"/>
      <c r="EB93" s="258"/>
      <c r="EC93" s="258"/>
      <c r="ED93" s="258"/>
      <c r="EE93" s="259"/>
      <c r="EF93" s="257"/>
      <c r="EG93" s="258"/>
      <c r="EH93" s="258"/>
      <c r="EI93" s="258"/>
      <c r="EJ93" s="258"/>
      <c r="EK93" s="258"/>
      <c r="EL93" s="258"/>
      <c r="EM93" s="258"/>
      <c r="EN93" s="258"/>
      <c r="EO93" s="258"/>
      <c r="EP93" s="258"/>
      <c r="EQ93" s="258"/>
      <c r="ER93" s="259"/>
      <c r="ES93" s="355" t="s">
        <v>47</v>
      </c>
      <c r="ET93" s="202"/>
      <c r="EU93" s="202"/>
      <c r="EV93" s="202"/>
      <c r="EW93" s="202"/>
      <c r="EX93" s="202"/>
      <c r="EY93" s="202"/>
      <c r="EZ93" s="202"/>
      <c r="FA93" s="202"/>
      <c r="FB93" s="202"/>
      <c r="FC93" s="202"/>
      <c r="FD93" s="202"/>
      <c r="FE93" s="356"/>
    </row>
    <row r="94" spans="1:161" s="9" customFormat="1" ht="18" customHeight="1" x14ac:dyDescent="0.25">
      <c r="A94" s="218" t="s">
        <v>228</v>
      </c>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8"/>
      <c r="BX94" s="309" t="s">
        <v>229</v>
      </c>
      <c r="BY94" s="310"/>
      <c r="BZ94" s="310"/>
      <c r="CA94" s="310"/>
      <c r="CB94" s="310"/>
      <c r="CC94" s="310"/>
      <c r="CD94" s="310"/>
      <c r="CE94" s="311"/>
      <c r="CF94" s="312"/>
      <c r="CG94" s="310"/>
      <c r="CH94" s="310"/>
      <c r="CI94" s="310"/>
      <c r="CJ94" s="310"/>
      <c r="CK94" s="310"/>
      <c r="CL94" s="310"/>
      <c r="CM94" s="310"/>
      <c r="CN94" s="310"/>
      <c r="CO94" s="310"/>
      <c r="CP94" s="310"/>
      <c r="CQ94" s="310"/>
      <c r="CR94" s="311"/>
      <c r="CS94" s="312"/>
      <c r="CT94" s="310"/>
      <c r="CU94" s="310"/>
      <c r="CV94" s="310"/>
      <c r="CW94" s="310"/>
      <c r="CX94" s="310"/>
      <c r="CY94" s="310"/>
      <c r="CZ94" s="310"/>
      <c r="DA94" s="310"/>
      <c r="DB94" s="310"/>
      <c r="DC94" s="310"/>
      <c r="DD94" s="310"/>
      <c r="DE94" s="311"/>
      <c r="DF94" s="313"/>
      <c r="DG94" s="314"/>
      <c r="DH94" s="314"/>
      <c r="DI94" s="314"/>
      <c r="DJ94" s="314"/>
      <c r="DK94" s="314"/>
      <c r="DL94" s="314"/>
      <c r="DM94" s="314"/>
      <c r="DN94" s="314"/>
      <c r="DO94" s="314"/>
      <c r="DP94" s="314"/>
      <c r="DQ94" s="314"/>
      <c r="DR94" s="315"/>
      <c r="DS94" s="303"/>
      <c r="DT94" s="304"/>
      <c r="DU94" s="304"/>
      <c r="DV94" s="304"/>
      <c r="DW94" s="304"/>
      <c r="DX94" s="304"/>
      <c r="DY94" s="304"/>
      <c r="DZ94" s="304"/>
      <c r="EA94" s="304"/>
      <c r="EB94" s="304"/>
      <c r="EC94" s="304"/>
      <c r="ED94" s="304"/>
      <c r="EE94" s="305"/>
      <c r="EF94" s="303"/>
      <c r="EG94" s="304"/>
      <c r="EH94" s="304"/>
      <c r="EI94" s="304"/>
      <c r="EJ94" s="304"/>
      <c r="EK94" s="304"/>
      <c r="EL94" s="304"/>
      <c r="EM94" s="304"/>
      <c r="EN94" s="304"/>
      <c r="EO94" s="304"/>
      <c r="EP94" s="304"/>
      <c r="EQ94" s="304"/>
      <c r="ER94" s="305"/>
      <c r="ES94" s="207" t="s">
        <v>47</v>
      </c>
      <c r="ET94" s="208"/>
      <c r="EU94" s="208"/>
      <c r="EV94" s="208"/>
      <c r="EW94" s="208"/>
      <c r="EX94" s="208"/>
      <c r="EY94" s="208"/>
      <c r="EZ94" s="208"/>
      <c r="FA94" s="208"/>
      <c r="FB94" s="208"/>
      <c r="FC94" s="208"/>
      <c r="FD94" s="208"/>
      <c r="FE94" s="360"/>
    </row>
    <row r="95" spans="1:161" s="9" customFormat="1" ht="18" customHeight="1" thickBot="1" x14ac:dyDescent="0.3">
      <c r="A95" s="249" t="s">
        <v>230</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50" t="s">
        <v>231</v>
      </c>
      <c r="BY95" s="251"/>
      <c r="BZ95" s="251"/>
      <c r="CA95" s="251"/>
      <c r="CB95" s="251"/>
      <c r="CC95" s="251"/>
      <c r="CD95" s="251"/>
      <c r="CE95" s="252"/>
      <c r="CF95" s="253"/>
      <c r="CG95" s="251"/>
      <c r="CH95" s="251"/>
      <c r="CI95" s="251"/>
      <c r="CJ95" s="251"/>
      <c r="CK95" s="251"/>
      <c r="CL95" s="251"/>
      <c r="CM95" s="251"/>
      <c r="CN95" s="251"/>
      <c r="CO95" s="251"/>
      <c r="CP95" s="251"/>
      <c r="CQ95" s="251"/>
      <c r="CR95" s="252"/>
      <c r="CS95" s="253"/>
      <c r="CT95" s="251"/>
      <c r="CU95" s="251"/>
      <c r="CV95" s="251"/>
      <c r="CW95" s="251"/>
      <c r="CX95" s="251"/>
      <c r="CY95" s="251"/>
      <c r="CZ95" s="251"/>
      <c r="DA95" s="251"/>
      <c r="DB95" s="251"/>
      <c r="DC95" s="251"/>
      <c r="DD95" s="251"/>
      <c r="DE95" s="252"/>
      <c r="DF95" s="254"/>
      <c r="DG95" s="255"/>
      <c r="DH95" s="255"/>
      <c r="DI95" s="255"/>
      <c r="DJ95" s="255"/>
      <c r="DK95" s="255"/>
      <c r="DL95" s="255"/>
      <c r="DM95" s="255"/>
      <c r="DN95" s="255"/>
      <c r="DO95" s="255"/>
      <c r="DP95" s="255"/>
      <c r="DQ95" s="255"/>
      <c r="DR95" s="256"/>
      <c r="DS95" s="268"/>
      <c r="DT95" s="269"/>
      <c r="DU95" s="269"/>
      <c r="DV95" s="269"/>
      <c r="DW95" s="269"/>
      <c r="DX95" s="269"/>
      <c r="DY95" s="269"/>
      <c r="DZ95" s="269"/>
      <c r="EA95" s="269"/>
      <c r="EB95" s="269"/>
      <c r="EC95" s="269"/>
      <c r="ED95" s="269"/>
      <c r="EE95" s="270"/>
      <c r="EF95" s="268"/>
      <c r="EG95" s="269"/>
      <c r="EH95" s="269"/>
      <c r="EI95" s="269"/>
      <c r="EJ95" s="269"/>
      <c r="EK95" s="269"/>
      <c r="EL95" s="269"/>
      <c r="EM95" s="269"/>
      <c r="EN95" s="269"/>
      <c r="EO95" s="269"/>
      <c r="EP95" s="269"/>
      <c r="EQ95" s="269"/>
      <c r="ER95" s="270"/>
      <c r="ES95" s="169" t="s">
        <v>47</v>
      </c>
      <c r="ET95" s="170"/>
      <c r="EU95" s="170"/>
      <c r="EV95" s="170"/>
      <c r="EW95" s="170"/>
      <c r="EX95" s="170"/>
      <c r="EY95" s="170"/>
      <c r="EZ95" s="170"/>
      <c r="FA95" s="170"/>
      <c r="FB95" s="170"/>
      <c r="FC95" s="170"/>
      <c r="FD95" s="170"/>
      <c r="FE95" s="238"/>
    </row>
    <row r="96" spans="1:161" s="9" customFormat="1" ht="21" customHeight="1" thickBot="1" x14ac:dyDescent="0.3">
      <c r="A96" s="530" t="s">
        <v>232</v>
      </c>
      <c r="B96" s="531"/>
      <c r="C96" s="531"/>
      <c r="D96" s="531"/>
      <c r="E96" s="531"/>
      <c r="F96" s="531"/>
      <c r="G96" s="531"/>
      <c r="H96" s="531"/>
      <c r="I96" s="531"/>
      <c r="J96" s="531"/>
      <c r="K96" s="531"/>
      <c r="L96" s="531"/>
      <c r="M96" s="531"/>
      <c r="N96" s="531"/>
      <c r="O96" s="531"/>
      <c r="P96" s="531"/>
      <c r="Q96" s="531"/>
      <c r="R96" s="531"/>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531"/>
      <c r="AV96" s="531"/>
      <c r="AW96" s="531"/>
      <c r="AX96" s="531"/>
      <c r="AY96" s="531"/>
      <c r="AZ96" s="531"/>
      <c r="BA96" s="531"/>
      <c r="BB96" s="531"/>
      <c r="BC96" s="531"/>
      <c r="BD96" s="531"/>
      <c r="BE96" s="531"/>
      <c r="BF96" s="531"/>
      <c r="BG96" s="531"/>
      <c r="BH96" s="531"/>
      <c r="BI96" s="531"/>
      <c r="BJ96" s="531"/>
      <c r="BK96" s="531"/>
      <c r="BL96" s="531"/>
      <c r="BM96" s="531"/>
      <c r="BN96" s="531"/>
      <c r="BO96" s="531"/>
      <c r="BP96" s="531"/>
      <c r="BQ96" s="531"/>
      <c r="BR96" s="531"/>
      <c r="BS96" s="531"/>
      <c r="BT96" s="531"/>
      <c r="BU96" s="531"/>
      <c r="BV96" s="531"/>
      <c r="BW96" s="531"/>
      <c r="BX96" s="532" t="s">
        <v>233</v>
      </c>
      <c r="BY96" s="533"/>
      <c r="BZ96" s="533"/>
      <c r="CA96" s="533"/>
      <c r="CB96" s="533"/>
      <c r="CC96" s="533"/>
      <c r="CD96" s="533"/>
      <c r="CE96" s="534"/>
      <c r="CF96" s="535" t="s">
        <v>47</v>
      </c>
      <c r="CG96" s="533"/>
      <c r="CH96" s="533"/>
      <c r="CI96" s="533"/>
      <c r="CJ96" s="533"/>
      <c r="CK96" s="533"/>
      <c r="CL96" s="533"/>
      <c r="CM96" s="533"/>
      <c r="CN96" s="533"/>
      <c r="CO96" s="533"/>
      <c r="CP96" s="533"/>
      <c r="CQ96" s="533"/>
      <c r="CR96" s="534"/>
      <c r="CS96" s="536"/>
      <c r="CT96" s="537"/>
      <c r="CU96" s="537"/>
      <c r="CV96" s="537"/>
      <c r="CW96" s="537"/>
      <c r="CX96" s="537"/>
      <c r="CY96" s="537"/>
      <c r="CZ96" s="537"/>
      <c r="DA96" s="537"/>
      <c r="DB96" s="537"/>
      <c r="DC96" s="537"/>
      <c r="DD96" s="537"/>
      <c r="DE96" s="538"/>
      <c r="DF96" s="524">
        <f>DF97</f>
        <v>0</v>
      </c>
      <c r="DG96" s="525"/>
      <c r="DH96" s="525"/>
      <c r="DI96" s="525"/>
      <c r="DJ96" s="525"/>
      <c r="DK96" s="525"/>
      <c r="DL96" s="525"/>
      <c r="DM96" s="525"/>
      <c r="DN96" s="525"/>
      <c r="DO96" s="525"/>
      <c r="DP96" s="525"/>
      <c r="DQ96" s="525"/>
      <c r="DR96" s="526"/>
      <c r="DS96" s="524"/>
      <c r="DT96" s="525"/>
      <c r="DU96" s="525"/>
      <c r="DV96" s="525"/>
      <c r="DW96" s="525"/>
      <c r="DX96" s="525"/>
      <c r="DY96" s="525"/>
      <c r="DZ96" s="525"/>
      <c r="EA96" s="525"/>
      <c r="EB96" s="525"/>
      <c r="EC96" s="525"/>
      <c r="ED96" s="525"/>
      <c r="EE96" s="526"/>
      <c r="EF96" s="524"/>
      <c r="EG96" s="525"/>
      <c r="EH96" s="525"/>
      <c r="EI96" s="525"/>
      <c r="EJ96" s="525"/>
      <c r="EK96" s="525"/>
      <c r="EL96" s="525"/>
      <c r="EM96" s="525"/>
      <c r="EN96" s="525"/>
      <c r="EO96" s="525"/>
      <c r="EP96" s="525"/>
      <c r="EQ96" s="525"/>
      <c r="ER96" s="526"/>
      <c r="ES96" s="527" t="s">
        <v>47</v>
      </c>
      <c r="ET96" s="528"/>
      <c r="EU96" s="528"/>
      <c r="EV96" s="528"/>
      <c r="EW96" s="528"/>
      <c r="EX96" s="528"/>
      <c r="EY96" s="528"/>
      <c r="EZ96" s="528"/>
      <c r="FA96" s="528"/>
      <c r="FB96" s="528"/>
      <c r="FC96" s="528"/>
      <c r="FD96" s="528"/>
      <c r="FE96" s="529"/>
    </row>
    <row r="97" spans="1:161" s="9" customFormat="1" ht="18.75" customHeight="1" x14ac:dyDescent="0.25">
      <c r="A97" s="279" t="s">
        <v>283</v>
      </c>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c r="BT97" s="279"/>
      <c r="BU97" s="279"/>
      <c r="BV97" s="279"/>
      <c r="BW97" s="279"/>
      <c r="BX97" s="280" t="s">
        <v>235</v>
      </c>
      <c r="BY97" s="281"/>
      <c r="BZ97" s="281"/>
      <c r="CA97" s="281"/>
      <c r="CB97" s="281"/>
      <c r="CC97" s="281"/>
      <c r="CD97" s="281"/>
      <c r="CE97" s="282"/>
      <c r="CF97" s="283" t="s">
        <v>236</v>
      </c>
      <c r="CG97" s="281"/>
      <c r="CH97" s="281"/>
      <c r="CI97" s="281"/>
      <c r="CJ97" s="281"/>
      <c r="CK97" s="281"/>
      <c r="CL97" s="281"/>
      <c r="CM97" s="281"/>
      <c r="CN97" s="281"/>
      <c r="CO97" s="281"/>
      <c r="CP97" s="281"/>
      <c r="CQ97" s="281"/>
      <c r="CR97" s="282"/>
      <c r="CS97" s="283"/>
      <c r="CT97" s="281"/>
      <c r="CU97" s="281"/>
      <c r="CV97" s="281"/>
      <c r="CW97" s="281"/>
      <c r="CX97" s="281"/>
      <c r="CY97" s="281"/>
      <c r="CZ97" s="281"/>
      <c r="DA97" s="281"/>
      <c r="DB97" s="281"/>
      <c r="DC97" s="281"/>
      <c r="DD97" s="281"/>
      <c r="DE97" s="282"/>
      <c r="DF97" s="287"/>
      <c r="DG97" s="288"/>
      <c r="DH97" s="288"/>
      <c r="DI97" s="288"/>
      <c r="DJ97" s="288"/>
      <c r="DK97" s="288"/>
      <c r="DL97" s="288"/>
      <c r="DM97" s="288"/>
      <c r="DN97" s="288"/>
      <c r="DO97" s="288"/>
      <c r="DP97" s="288"/>
      <c r="DQ97" s="288"/>
      <c r="DR97" s="289"/>
      <c r="DS97" s="257"/>
      <c r="DT97" s="258"/>
      <c r="DU97" s="258"/>
      <c r="DV97" s="258"/>
      <c r="DW97" s="258"/>
      <c r="DX97" s="258"/>
      <c r="DY97" s="258"/>
      <c r="DZ97" s="258"/>
      <c r="EA97" s="258"/>
      <c r="EB97" s="258"/>
      <c r="EC97" s="258"/>
      <c r="ED97" s="258"/>
      <c r="EE97" s="259"/>
      <c r="EF97" s="257"/>
      <c r="EG97" s="258"/>
      <c r="EH97" s="258"/>
      <c r="EI97" s="258"/>
      <c r="EJ97" s="258"/>
      <c r="EK97" s="258"/>
      <c r="EL97" s="258"/>
      <c r="EM97" s="258"/>
      <c r="EN97" s="258"/>
      <c r="EO97" s="258"/>
      <c r="EP97" s="258"/>
      <c r="EQ97" s="258"/>
      <c r="ER97" s="259"/>
      <c r="ES97" s="355" t="s">
        <v>47</v>
      </c>
      <c r="ET97" s="202"/>
      <c r="EU97" s="202"/>
      <c r="EV97" s="202"/>
      <c r="EW97" s="202"/>
      <c r="EX97" s="202"/>
      <c r="EY97" s="202"/>
      <c r="EZ97" s="202"/>
      <c r="FA97" s="202"/>
      <c r="FB97" s="202"/>
      <c r="FC97" s="202"/>
      <c r="FD97" s="202"/>
      <c r="FE97" s="356"/>
    </row>
    <row r="98" spans="1:161" s="9" customFormat="1" ht="11.25" customHeight="1" thickBot="1" x14ac:dyDescent="0.3">
      <c r="A98" s="218"/>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547"/>
      <c r="BY98" s="548"/>
      <c r="BZ98" s="548"/>
      <c r="CA98" s="548"/>
      <c r="CB98" s="548"/>
      <c r="CC98" s="548"/>
      <c r="CD98" s="548"/>
      <c r="CE98" s="549"/>
      <c r="CF98" s="550"/>
      <c r="CG98" s="548"/>
      <c r="CH98" s="548"/>
      <c r="CI98" s="548"/>
      <c r="CJ98" s="548"/>
      <c r="CK98" s="548"/>
      <c r="CL98" s="548"/>
      <c r="CM98" s="548"/>
      <c r="CN98" s="548"/>
      <c r="CO98" s="548"/>
      <c r="CP98" s="548"/>
      <c r="CQ98" s="548"/>
      <c r="CR98" s="549"/>
      <c r="CS98" s="550"/>
      <c r="CT98" s="548"/>
      <c r="CU98" s="548"/>
      <c r="CV98" s="548"/>
      <c r="CW98" s="548"/>
      <c r="CX98" s="548"/>
      <c r="CY98" s="548"/>
      <c r="CZ98" s="548"/>
      <c r="DA98" s="548"/>
      <c r="DB98" s="548"/>
      <c r="DC98" s="548"/>
      <c r="DD98" s="548"/>
      <c r="DE98" s="549"/>
      <c r="DF98" s="551"/>
      <c r="DG98" s="552"/>
      <c r="DH98" s="552"/>
      <c r="DI98" s="552"/>
      <c r="DJ98" s="552"/>
      <c r="DK98" s="552"/>
      <c r="DL98" s="552"/>
      <c r="DM98" s="552"/>
      <c r="DN98" s="552"/>
      <c r="DO98" s="552"/>
      <c r="DP98" s="552"/>
      <c r="DQ98" s="552"/>
      <c r="DR98" s="553"/>
      <c r="DS98" s="541"/>
      <c r="DT98" s="542"/>
      <c r="DU98" s="542"/>
      <c r="DV98" s="542"/>
      <c r="DW98" s="542"/>
      <c r="DX98" s="542"/>
      <c r="DY98" s="542"/>
      <c r="DZ98" s="542"/>
      <c r="EA98" s="542"/>
      <c r="EB98" s="542"/>
      <c r="EC98" s="542"/>
      <c r="ED98" s="542"/>
      <c r="EE98" s="543"/>
      <c r="EF98" s="541"/>
      <c r="EG98" s="542"/>
      <c r="EH98" s="542"/>
      <c r="EI98" s="542"/>
      <c r="EJ98" s="542"/>
      <c r="EK98" s="542"/>
      <c r="EL98" s="542"/>
      <c r="EM98" s="542"/>
      <c r="EN98" s="542"/>
      <c r="EO98" s="542"/>
      <c r="EP98" s="542"/>
      <c r="EQ98" s="542"/>
      <c r="ER98" s="543"/>
      <c r="ES98" s="544"/>
      <c r="ET98" s="545"/>
      <c r="EU98" s="545"/>
      <c r="EV98" s="545"/>
      <c r="EW98" s="545"/>
      <c r="EX98" s="545"/>
      <c r="EY98" s="545"/>
      <c r="EZ98" s="545"/>
      <c r="FA98" s="545"/>
      <c r="FB98" s="545"/>
      <c r="FC98" s="545"/>
      <c r="FD98" s="545"/>
      <c r="FE98" s="546"/>
    </row>
    <row r="99" spans="1:161" s="9" customFormat="1" ht="3" customHeight="1" x14ac:dyDescent="0.25">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c r="DA99" s="134"/>
      <c r="DB99" s="134"/>
      <c r="DC99" s="134"/>
      <c r="DD99" s="134"/>
      <c r="DE99" s="134"/>
      <c r="DF99" s="134"/>
      <c r="DG99" s="134"/>
      <c r="DH99" s="134"/>
      <c r="DI99" s="134"/>
      <c r="DJ99" s="134"/>
      <c r="DK99" s="134"/>
      <c r="DL99" s="134"/>
      <c r="DM99" s="134"/>
      <c r="DN99" s="134"/>
      <c r="DO99" s="134"/>
      <c r="DP99" s="134"/>
      <c r="DQ99" s="134"/>
      <c r="DR99" s="134"/>
      <c r="DS99" s="134"/>
      <c r="DT99" s="134"/>
      <c r="DU99" s="134"/>
      <c r="DV99" s="134"/>
      <c r="DW99" s="134"/>
      <c r="DX99" s="134"/>
      <c r="DY99" s="134"/>
      <c r="DZ99" s="134"/>
      <c r="EA99" s="134"/>
      <c r="EB99" s="134"/>
      <c r="EC99" s="134"/>
      <c r="ED99" s="134"/>
      <c r="EE99" s="134"/>
      <c r="EF99" s="134"/>
      <c r="EG99" s="134"/>
      <c r="EH99" s="134"/>
      <c r="EI99" s="134"/>
      <c r="EJ99" s="134"/>
      <c r="EK99" s="134"/>
      <c r="EL99" s="134"/>
      <c r="EM99" s="134"/>
      <c r="EN99" s="134"/>
      <c r="EO99" s="134"/>
      <c r="EP99" s="134"/>
      <c r="EQ99" s="134"/>
      <c r="ER99" s="134"/>
      <c r="ES99" s="134"/>
      <c r="ET99" s="134"/>
      <c r="EU99" s="134"/>
      <c r="EV99" s="134"/>
      <c r="EW99" s="134"/>
      <c r="EX99" s="134"/>
      <c r="EY99" s="134"/>
      <c r="EZ99" s="134"/>
      <c r="FA99" s="134"/>
      <c r="FB99" s="134"/>
      <c r="FC99" s="134"/>
      <c r="FD99" s="134"/>
      <c r="FE99" s="134"/>
    </row>
    <row r="100" spans="1:161" s="79" customFormat="1" ht="15" customHeight="1" x14ac:dyDescent="0.25">
      <c r="A100" s="77" t="s">
        <v>237</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row>
    <row r="101" spans="1:161" s="79" customFormat="1" ht="15" customHeight="1" x14ac:dyDescent="0.25">
      <c r="A101" s="77" t="s">
        <v>238</v>
      </c>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row>
    <row r="102" spans="1:161" s="79" customFormat="1" ht="15" customHeight="1" x14ac:dyDescent="0.25">
      <c r="A102" s="77" t="s">
        <v>239</v>
      </c>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row>
    <row r="103" spans="1:161" s="79" customFormat="1" ht="15" customHeight="1" x14ac:dyDescent="0.25">
      <c r="A103" s="77" t="s">
        <v>240</v>
      </c>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row>
    <row r="104" spans="1:161" s="79" customFormat="1" ht="15" customHeight="1" x14ac:dyDescent="0.25">
      <c r="A104" s="77" t="s">
        <v>241</v>
      </c>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row>
    <row r="105" spans="1:161" s="79" customFormat="1" ht="15" customHeight="1" x14ac:dyDescent="0.25">
      <c r="A105" s="77" t="s">
        <v>242</v>
      </c>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row>
    <row r="106" spans="1:161" s="79" customFormat="1" ht="30" customHeight="1" x14ac:dyDescent="0.25">
      <c r="A106" s="540" t="s">
        <v>243</v>
      </c>
      <c r="B106" s="540"/>
      <c r="C106" s="540"/>
      <c r="D106" s="540"/>
      <c r="E106" s="540"/>
      <c r="F106" s="540"/>
      <c r="G106" s="540"/>
      <c r="H106" s="540"/>
      <c r="I106" s="540"/>
      <c r="J106" s="540"/>
      <c r="K106" s="540"/>
      <c r="L106" s="540"/>
      <c r="M106" s="540"/>
      <c r="N106" s="540"/>
      <c r="O106" s="540"/>
      <c r="P106" s="540"/>
      <c r="Q106" s="540"/>
      <c r="R106" s="540"/>
      <c r="S106" s="540"/>
      <c r="T106" s="540"/>
      <c r="U106" s="540"/>
      <c r="V106" s="540"/>
      <c r="W106" s="540"/>
      <c r="X106" s="540"/>
      <c r="Y106" s="540"/>
      <c r="Z106" s="540"/>
      <c r="AA106" s="540"/>
      <c r="AB106" s="540"/>
      <c r="AC106" s="540"/>
      <c r="AD106" s="540"/>
      <c r="AE106" s="540"/>
      <c r="AF106" s="540"/>
      <c r="AG106" s="540"/>
      <c r="AH106" s="540"/>
      <c r="AI106" s="540"/>
      <c r="AJ106" s="540"/>
      <c r="AK106" s="540"/>
      <c r="AL106" s="540"/>
      <c r="AM106" s="540"/>
      <c r="AN106" s="540"/>
      <c r="AO106" s="540"/>
      <c r="AP106" s="540"/>
      <c r="AQ106" s="540"/>
      <c r="AR106" s="540"/>
      <c r="AS106" s="540"/>
      <c r="AT106" s="540"/>
      <c r="AU106" s="540"/>
      <c r="AV106" s="540"/>
      <c r="AW106" s="540"/>
      <c r="AX106" s="540"/>
      <c r="AY106" s="540"/>
      <c r="AZ106" s="540"/>
      <c r="BA106" s="540"/>
      <c r="BB106" s="540"/>
      <c r="BC106" s="540"/>
      <c r="BD106" s="540"/>
      <c r="BE106" s="540"/>
      <c r="BF106" s="540"/>
      <c r="BG106" s="540"/>
      <c r="BH106" s="540"/>
      <c r="BI106" s="540"/>
      <c r="BJ106" s="540"/>
      <c r="BK106" s="540"/>
      <c r="BL106" s="540"/>
      <c r="BM106" s="540"/>
      <c r="BN106" s="540"/>
      <c r="BO106" s="540"/>
      <c r="BP106" s="540"/>
      <c r="BQ106" s="540"/>
      <c r="BR106" s="540"/>
      <c r="BS106" s="540"/>
      <c r="BT106" s="540"/>
      <c r="BU106" s="540"/>
      <c r="BV106" s="540"/>
      <c r="BW106" s="540"/>
      <c r="BX106" s="540"/>
      <c r="BY106" s="540"/>
      <c r="BZ106" s="540"/>
      <c r="CA106" s="540"/>
      <c r="CB106" s="540"/>
      <c r="CC106" s="540"/>
      <c r="CD106" s="540"/>
      <c r="CE106" s="540"/>
      <c r="CF106" s="540"/>
      <c r="CG106" s="540"/>
      <c r="CH106" s="540"/>
      <c r="CI106" s="540"/>
      <c r="CJ106" s="540"/>
      <c r="CK106" s="540"/>
      <c r="CL106" s="540"/>
      <c r="CM106" s="540"/>
      <c r="CN106" s="540"/>
      <c r="CO106" s="540"/>
      <c r="CP106" s="540"/>
      <c r="CQ106" s="540"/>
      <c r="CR106" s="540"/>
      <c r="CS106" s="540"/>
      <c r="CT106" s="540"/>
      <c r="CU106" s="540"/>
      <c r="CV106" s="540"/>
      <c r="CW106" s="540"/>
      <c r="CX106" s="540"/>
      <c r="CY106" s="540"/>
      <c r="CZ106" s="540"/>
      <c r="DA106" s="540"/>
      <c r="DB106" s="540"/>
      <c r="DC106" s="540"/>
      <c r="DD106" s="540"/>
      <c r="DE106" s="540"/>
      <c r="DF106" s="540"/>
      <c r="DG106" s="540"/>
      <c r="DH106" s="540"/>
      <c r="DI106" s="540"/>
      <c r="DJ106" s="540"/>
      <c r="DK106" s="540"/>
      <c r="DL106" s="540"/>
      <c r="DM106" s="540"/>
      <c r="DN106" s="540"/>
      <c r="DO106" s="540"/>
      <c r="DP106" s="540"/>
      <c r="DQ106" s="540"/>
      <c r="DR106" s="540"/>
      <c r="DS106" s="540"/>
      <c r="DT106" s="540"/>
      <c r="DU106" s="540"/>
      <c r="DV106" s="540"/>
      <c r="DW106" s="540"/>
      <c r="DX106" s="540"/>
      <c r="DY106" s="540"/>
      <c r="DZ106" s="540"/>
      <c r="EA106" s="540"/>
      <c r="EB106" s="540"/>
      <c r="EC106" s="540"/>
      <c r="ED106" s="540"/>
      <c r="EE106" s="540"/>
      <c r="EF106" s="540"/>
      <c r="EG106" s="540"/>
      <c r="EH106" s="540"/>
      <c r="EI106" s="540"/>
      <c r="EJ106" s="540"/>
      <c r="EK106" s="540"/>
      <c r="EL106" s="540"/>
      <c r="EM106" s="540"/>
      <c r="EN106" s="540"/>
      <c r="EO106" s="540"/>
      <c r="EP106" s="540"/>
      <c r="EQ106" s="540"/>
      <c r="ER106" s="540"/>
      <c r="ES106" s="540"/>
      <c r="ET106" s="540"/>
      <c r="EU106" s="540"/>
      <c r="EV106" s="540"/>
      <c r="EW106" s="540"/>
      <c r="EX106" s="540"/>
      <c r="EY106" s="540"/>
      <c r="EZ106" s="540"/>
      <c r="FA106" s="540"/>
      <c r="FB106" s="540"/>
      <c r="FC106" s="540"/>
      <c r="FD106" s="540"/>
      <c r="FE106" s="540"/>
    </row>
    <row r="107" spans="1:161" s="79" customFormat="1" ht="15" customHeight="1" x14ac:dyDescent="0.25">
      <c r="A107" s="77" t="s">
        <v>244</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row>
    <row r="108" spans="1:161" s="79" customFormat="1" ht="45" customHeight="1" x14ac:dyDescent="0.25">
      <c r="A108" s="539" t="s">
        <v>245</v>
      </c>
      <c r="B108" s="539"/>
      <c r="C108" s="539"/>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39"/>
      <c r="AD108" s="539"/>
      <c r="AE108" s="539"/>
      <c r="AF108" s="539"/>
      <c r="AG108" s="539"/>
      <c r="AH108" s="539"/>
      <c r="AI108" s="539"/>
      <c r="AJ108" s="539"/>
      <c r="AK108" s="539"/>
      <c r="AL108" s="539"/>
      <c r="AM108" s="539"/>
      <c r="AN108" s="539"/>
      <c r="AO108" s="539"/>
      <c r="AP108" s="539"/>
      <c r="AQ108" s="539"/>
      <c r="AR108" s="539"/>
      <c r="AS108" s="539"/>
      <c r="AT108" s="539"/>
      <c r="AU108" s="539"/>
      <c r="AV108" s="539"/>
      <c r="AW108" s="539"/>
      <c r="AX108" s="539"/>
      <c r="AY108" s="539"/>
      <c r="AZ108" s="539"/>
      <c r="BA108" s="539"/>
      <c r="BB108" s="539"/>
      <c r="BC108" s="539"/>
      <c r="BD108" s="539"/>
      <c r="BE108" s="539"/>
      <c r="BF108" s="539"/>
      <c r="BG108" s="539"/>
      <c r="BH108" s="539"/>
      <c r="BI108" s="539"/>
      <c r="BJ108" s="539"/>
      <c r="BK108" s="539"/>
      <c r="BL108" s="539"/>
      <c r="BM108" s="539"/>
      <c r="BN108" s="539"/>
      <c r="BO108" s="539"/>
      <c r="BP108" s="539"/>
      <c r="BQ108" s="539"/>
      <c r="BR108" s="539"/>
      <c r="BS108" s="539"/>
      <c r="BT108" s="539"/>
      <c r="BU108" s="539"/>
      <c r="BV108" s="539"/>
      <c r="BW108" s="539"/>
      <c r="BX108" s="539"/>
      <c r="BY108" s="539"/>
      <c r="BZ108" s="539"/>
      <c r="CA108" s="539"/>
      <c r="CB108" s="539"/>
      <c r="CC108" s="539"/>
      <c r="CD108" s="539"/>
      <c r="CE108" s="539"/>
      <c r="CF108" s="539"/>
      <c r="CG108" s="539"/>
      <c r="CH108" s="539"/>
      <c r="CI108" s="539"/>
      <c r="CJ108" s="539"/>
      <c r="CK108" s="539"/>
      <c r="CL108" s="539"/>
      <c r="CM108" s="539"/>
      <c r="CN108" s="539"/>
      <c r="CO108" s="539"/>
      <c r="CP108" s="539"/>
      <c r="CQ108" s="539"/>
      <c r="CR108" s="539"/>
      <c r="CS108" s="539"/>
      <c r="CT108" s="539"/>
      <c r="CU108" s="539"/>
      <c r="CV108" s="539"/>
      <c r="CW108" s="539"/>
      <c r="CX108" s="539"/>
      <c r="CY108" s="539"/>
      <c r="CZ108" s="539"/>
      <c r="DA108" s="539"/>
      <c r="DB108" s="539"/>
      <c r="DC108" s="539"/>
      <c r="DD108" s="539"/>
      <c r="DE108" s="539"/>
      <c r="DF108" s="539"/>
      <c r="DG108" s="539"/>
      <c r="DH108" s="539"/>
      <c r="DI108" s="539"/>
      <c r="DJ108" s="539"/>
      <c r="DK108" s="539"/>
      <c r="DL108" s="539"/>
      <c r="DM108" s="539"/>
      <c r="DN108" s="539"/>
      <c r="DO108" s="539"/>
      <c r="DP108" s="539"/>
      <c r="DQ108" s="539"/>
      <c r="DR108" s="539"/>
      <c r="DS108" s="539"/>
      <c r="DT108" s="539"/>
      <c r="DU108" s="539"/>
      <c r="DV108" s="539"/>
      <c r="DW108" s="539"/>
      <c r="DX108" s="539"/>
      <c r="DY108" s="539"/>
      <c r="DZ108" s="539"/>
      <c r="EA108" s="539"/>
      <c r="EB108" s="539"/>
      <c r="EC108" s="539"/>
      <c r="ED108" s="539"/>
      <c r="EE108" s="539"/>
      <c r="EF108" s="539"/>
      <c r="EG108" s="539"/>
      <c r="EH108" s="539"/>
      <c r="EI108" s="539"/>
      <c r="EJ108" s="539"/>
      <c r="EK108" s="539"/>
      <c r="EL108" s="539"/>
      <c r="EM108" s="539"/>
      <c r="EN108" s="539"/>
      <c r="EO108" s="539"/>
      <c r="EP108" s="539"/>
      <c r="EQ108" s="539"/>
      <c r="ER108" s="539"/>
      <c r="ES108" s="539"/>
      <c r="ET108" s="539"/>
      <c r="EU108" s="539"/>
      <c r="EV108" s="539"/>
      <c r="EW108" s="539"/>
      <c r="EX108" s="539"/>
      <c r="EY108" s="539"/>
      <c r="EZ108" s="539"/>
      <c r="FA108" s="539"/>
      <c r="FB108" s="539"/>
      <c r="FC108" s="539"/>
      <c r="FD108" s="539"/>
      <c r="FE108" s="539"/>
    </row>
    <row r="109" spans="1:161" s="79" customFormat="1" ht="44.25" customHeight="1" x14ac:dyDescent="0.25">
      <c r="A109" s="539" t="s">
        <v>246</v>
      </c>
      <c r="B109" s="539"/>
      <c r="C109" s="539"/>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539"/>
      <c r="AD109" s="539"/>
      <c r="AE109" s="539"/>
      <c r="AF109" s="539"/>
      <c r="AG109" s="539"/>
      <c r="AH109" s="539"/>
      <c r="AI109" s="539"/>
      <c r="AJ109" s="539"/>
      <c r="AK109" s="539"/>
      <c r="AL109" s="539"/>
      <c r="AM109" s="539"/>
      <c r="AN109" s="539"/>
      <c r="AO109" s="539"/>
      <c r="AP109" s="539"/>
      <c r="AQ109" s="539"/>
      <c r="AR109" s="539"/>
      <c r="AS109" s="539"/>
      <c r="AT109" s="539"/>
      <c r="AU109" s="539"/>
      <c r="AV109" s="539"/>
      <c r="AW109" s="539"/>
      <c r="AX109" s="539"/>
      <c r="AY109" s="539"/>
      <c r="AZ109" s="539"/>
      <c r="BA109" s="539"/>
      <c r="BB109" s="539"/>
      <c r="BC109" s="539"/>
      <c r="BD109" s="539"/>
      <c r="BE109" s="539"/>
      <c r="BF109" s="539"/>
      <c r="BG109" s="539"/>
      <c r="BH109" s="539"/>
      <c r="BI109" s="539"/>
      <c r="BJ109" s="539"/>
      <c r="BK109" s="539"/>
      <c r="BL109" s="539"/>
      <c r="BM109" s="539"/>
      <c r="BN109" s="539"/>
      <c r="BO109" s="539"/>
      <c r="BP109" s="539"/>
      <c r="BQ109" s="539"/>
      <c r="BR109" s="539"/>
      <c r="BS109" s="539"/>
      <c r="BT109" s="539"/>
      <c r="BU109" s="539"/>
      <c r="BV109" s="539"/>
      <c r="BW109" s="539"/>
      <c r="BX109" s="539"/>
      <c r="BY109" s="539"/>
      <c r="BZ109" s="539"/>
      <c r="CA109" s="539"/>
      <c r="CB109" s="539"/>
      <c r="CC109" s="539"/>
      <c r="CD109" s="539"/>
      <c r="CE109" s="539"/>
      <c r="CF109" s="539"/>
      <c r="CG109" s="539"/>
      <c r="CH109" s="539"/>
      <c r="CI109" s="539"/>
      <c r="CJ109" s="539"/>
      <c r="CK109" s="539"/>
      <c r="CL109" s="539"/>
      <c r="CM109" s="539"/>
      <c r="CN109" s="539"/>
      <c r="CO109" s="539"/>
      <c r="CP109" s="539"/>
      <c r="CQ109" s="539"/>
      <c r="CR109" s="539"/>
      <c r="CS109" s="539"/>
      <c r="CT109" s="539"/>
      <c r="CU109" s="539"/>
      <c r="CV109" s="539"/>
      <c r="CW109" s="539"/>
      <c r="CX109" s="539"/>
      <c r="CY109" s="539"/>
      <c r="CZ109" s="539"/>
      <c r="DA109" s="539"/>
      <c r="DB109" s="539"/>
      <c r="DC109" s="539"/>
      <c r="DD109" s="539"/>
      <c r="DE109" s="539"/>
      <c r="DF109" s="539"/>
      <c r="DG109" s="539"/>
      <c r="DH109" s="539"/>
      <c r="DI109" s="539"/>
      <c r="DJ109" s="539"/>
      <c r="DK109" s="539"/>
      <c r="DL109" s="539"/>
      <c r="DM109" s="539"/>
      <c r="DN109" s="539"/>
      <c r="DO109" s="539"/>
      <c r="DP109" s="539"/>
      <c r="DQ109" s="539"/>
      <c r="DR109" s="539"/>
      <c r="DS109" s="539"/>
      <c r="DT109" s="539"/>
      <c r="DU109" s="539"/>
      <c r="DV109" s="539"/>
      <c r="DW109" s="539"/>
      <c r="DX109" s="539"/>
      <c r="DY109" s="539"/>
      <c r="DZ109" s="539"/>
      <c r="EA109" s="539"/>
      <c r="EB109" s="539"/>
      <c r="EC109" s="539"/>
      <c r="ED109" s="539"/>
      <c r="EE109" s="539"/>
      <c r="EF109" s="539"/>
      <c r="EG109" s="539"/>
      <c r="EH109" s="539"/>
      <c r="EI109" s="539"/>
      <c r="EJ109" s="539"/>
      <c r="EK109" s="539"/>
      <c r="EL109" s="539"/>
      <c r="EM109" s="539"/>
      <c r="EN109" s="539"/>
      <c r="EO109" s="539"/>
      <c r="EP109" s="539"/>
      <c r="EQ109" s="539"/>
      <c r="ER109" s="539"/>
      <c r="ES109" s="539"/>
      <c r="ET109" s="539"/>
      <c r="EU109" s="539"/>
      <c r="EV109" s="539"/>
      <c r="EW109" s="539"/>
      <c r="EX109" s="539"/>
      <c r="EY109" s="539"/>
      <c r="EZ109" s="539"/>
      <c r="FA109" s="539"/>
      <c r="FB109" s="539"/>
      <c r="FC109" s="539"/>
      <c r="FD109" s="539"/>
      <c r="FE109" s="539"/>
    </row>
    <row r="110" spans="1:161" s="79" customFormat="1" ht="42" customHeight="1" x14ac:dyDescent="0.25">
      <c r="A110" s="539" t="s">
        <v>247</v>
      </c>
      <c r="B110" s="539"/>
      <c r="C110" s="539"/>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39"/>
      <c r="AD110" s="539"/>
      <c r="AE110" s="539"/>
      <c r="AF110" s="539"/>
      <c r="AG110" s="539"/>
      <c r="AH110" s="539"/>
      <c r="AI110" s="539"/>
      <c r="AJ110" s="539"/>
      <c r="AK110" s="539"/>
      <c r="AL110" s="539"/>
      <c r="AM110" s="539"/>
      <c r="AN110" s="539"/>
      <c r="AO110" s="539"/>
      <c r="AP110" s="539"/>
      <c r="AQ110" s="539"/>
      <c r="AR110" s="539"/>
      <c r="AS110" s="539"/>
      <c r="AT110" s="539"/>
      <c r="AU110" s="539"/>
      <c r="AV110" s="539"/>
      <c r="AW110" s="539"/>
      <c r="AX110" s="539"/>
      <c r="AY110" s="539"/>
      <c r="AZ110" s="539"/>
      <c r="BA110" s="539"/>
      <c r="BB110" s="539"/>
      <c r="BC110" s="539"/>
      <c r="BD110" s="539"/>
      <c r="BE110" s="539"/>
      <c r="BF110" s="539"/>
      <c r="BG110" s="539"/>
      <c r="BH110" s="539"/>
      <c r="BI110" s="539"/>
      <c r="BJ110" s="539"/>
      <c r="BK110" s="539"/>
      <c r="BL110" s="539"/>
      <c r="BM110" s="539"/>
      <c r="BN110" s="539"/>
      <c r="BO110" s="539"/>
      <c r="BP110" s="539"/>
      <c r="BQ110" s="539"/>
      <c r="BR110" s="539"/>
      <c r="BS110" s="539"/>
      <c r="BT110" s="539"/>
      <c r="BU110" s="539"/>
      <c r="BV110" s="539"/>
      <c r="BW110" s="539"/>
      <c r="BX110" s="539"/>
      <c r="BY110" s="539"/>
      <c r="BZ110" s="539"/>
      <c r="CA110" s="539"/>
      <c r="CB110" s="539"/>
      <c r="CC110" s="539"/>
      <c r="CD110" s="539"/>
      <c r="CE110" s="539"/>
      <c r="CF110" s="539"/>
      <c r="CG110" s="539"/>
      <c r="CH110" s="539"/>
      <c r="CI110" s="539"/>
      <c r="CJ110" s="539"/>
      <c r="CK110" s="539"/>
      <c r="CL110" s="539"/>
      <c r="CM110" s="539"/>
      <c r="CN110" s="539"/>
      <c r="CO110" s="539"/>
      <c r="CP110" s="539"/>
      <c r="CQ110" s="539"/>
      <c r="CR110" s="539"/>
      <c r="CS110" s="539"/>
      <c r="CT110" s="539"/>
      <c r="CU110" s="539"/>
      <c r="CV110" s="539"/>
      <c r="CW110" s="539"/>
      <c r="CX110" s="539"/>
      <c r="CY110" s="539"/>
      <c r="CZ110" s="539"/>
      <c r="DA110" s="539"/>
      <c r="DB110" s="539"/>
      <c r="DC110" s="539"/>
      <c r="DD110" s="539"/>
      <c r="DE110" s="539"/>
      <c r="DF110" s="539"/>
      <c r="DG110" s="539"/>
      <c r="DH110" s="539"/>
      <c r="DI110" s="539"/>
      <c r="DJ110" s="539"/>
      <c r="DK110" s="539"/>
      <c r="DL110" s="539"/>
      <c r="DM110" s="539"/>
      <c r="DN110" s="539"/>
      <c r="DO110" s="539"/>
      <c r="DP110" s="539"/>
      <c r="DQ110" s="539"/>
      <c r="DR110" s="539"/>
      <c r="DS110" s="539"/>
      <c r="DT110" s="539"/>
      <c r="DU110" s="539"/>
      <c r="DV110" s="539"/>
      <c r="DW110" s="539"/>
      <c r="DX110" s="539"/>
      <c r="DY110" s="539"/>
      <c r="DZ110" s="539"/>
      <c r="EA110" s="539"/>
      <c r="EB110" s="539"/>
      <c r="EC110" s="539"/>
      <c r="ED110" s="539"/>
      <c r="EE110" s="539"/>
      <c r="EF110" s="539"/>
      <c r="EG110" s="539"/>
      <c r="EH110" s="539"/>
      <c r="EI110" s="539"/>
      <c r="EJ110" s="539"/>
      <c r="EK110" s="539"/>
      <c r="EL110" s="539"/>
      <c r="EM110" s="539"/>
      <c r="EN110" s="539"/>
      <c r="EO110" s="539"/>
      <c r="EP110" s="539"/>
      <c r="EQ110" s="539"/>
      <c r="ER110" s="539"/>
      <c r="ES110" s="539"/>
      <c r="ET110" s="539"/>
      <c r="EU110" s="539"/>
      <c r="EV110" s="539"/>
      <c r="EW110" s="539"/>
      <c r="EX110" s="539"/>
      <c r="EY110" s="539"/>
      <c r="EZ110" s="539"/>
      <c r="FA110" s="539"/>
      <c r="FB110" s="539"/>
      <c r="FC110" s="539"/>
      <c r="FD110" s="539"/>
      <c r="FE110" s="539"/>
    </row>
    <row r="111" spans="1:161" s="79" customFormat="1" ht="27" customHeight="1" x14ac:dyDescent="0.25">
      <c r="A111" s="539" t="s">
        <v>248</v>
      </c>
      <c r="B111" s="539"/>
      <c r="C111" s="539"/>
      <c r="D111" s="539"/>
      <c r="E111" s="539"/>
      <c r="F111" s="539"/>
      <c r="G111" s="539"/>
      <c r="H111" s="539"/>
      <c r="I111" s="539"/>
      <c r="J111" s="539"/>
      <c r="K111" s="539"/>
      <c r="L111" s="539"/>
      <c r="M111" s="539"/>
      <c r="N111" s="539"/>
      <c r="O111" s="539"/>
      <c r="P111" s="539"/>
      <c r="Q111" s="539"/>
      <c r="R111" s="539"/>
      <c r="S111" s="539"/>
      <c r="T111" s="539"/>
      <c r="U111" s="539"/>
      <c r="V111" s="539"/>
      <c r="W111" s="539"/>
      <c r="X111" s="539"/>
      <c r="Y111" s="539"/>
      <c r="Z111" s="539"/>
      <c r="AA111" s="539"/>
      <c r="AB111" s="539"/>
      <c r="AC111" s="539"/>
      <c r="AD111" s="539"/>
      <c r="AE111" s="539"/>
      <c r="AF111" s="539"/>
      <c r="AG111" s="539"/>
      <c r="AH111" s="539"/>
      <c r="AI111" s="539"/>
      <c r="AJ111" s="539"/>
      <c r="AK111" s="539"/>
      <c r="AL111" s="539"/>
      <c r="AM111" s="539"/>
      <c r="AN111" s="539"/>
      <c r="AO111" s="539"/>
      <c r="AP111" s="539"/>
      <c r="AQ111" s="539"/>
      <c r="AR111" s="539"/>
      <c r="AS111" s="539"/>
      <c r="AT111" s="539"/>
      <c r="AU111" s="539"/>
      <c r="AV111" s="539"/>
      <c r="AW111" s="539"/>
      <c r="AX111" s="539"/>
      <c r="AY111" s="539"/>
      <c r="AZ111" s="539"/>
      <c r="BA111" s="539"/>
      <c r="BB111" s="539"/>
      <c r="BC111" s="539"/>
      <c r="BD111" s="539"/>
      <c r="BE111" s="539"/>
      <c r="BF111" s="539"/>
      <c r="BG111" s="539"/>
      <c r="BH111" s="539"/>
      <c r="BI111" s="539"/>
      <c r="BJ111" s="539"/>
      <c r="BK111" s="539"/>
      <c r="BL111" s="539"/>
      <c r="BM111" s="539"/>
      <c r="BN111" s="539"/>
      <c r="BO111" s="539"/>
      <c r="BP111" s="539"/>
      <c r="BQ111" s="539"/>
      <c r="BR111" s="539"/>
      <c r="BS111" s="539"/>
      <c r="BT111" s="539"/>
      <c r="BU111" s="539"/>
      <c r="BV111" s="539"/>
      <c r="BW111" s="539"/>
      <c r="BX111" s="539"/>
      <c r="BY111" s="539"/>
      <c r="BZ111" s="539"/>
      <c r="CA111" s="539"/>
      <c r="CB111" s="539"/>
      <c r="CC111" s="539"/>
      <c r="CD111" s="539"/>
      <c r="CE111" s="539"/>
      <c r="CF111" s="539"/>
      <c r="CG111" s="539"/>
      <c r="CH111" s="539"/>
      <c r="CI111" s="539"/>
      <c r="CJ111" s="539"/>
      <c r="CK111" s="539"/>
      <c r="CL111" s="539"/>
      <c r="CM111" s="539"/>
      <c r="CN111" s="539"/>
      <c r="CO111" s="539"/>
      <c r="CP111" s="539"/>
      <c r="CQ111" s="539"/>
      <c r="CR111" s="539"/>
      <c r="CS111" s="539"/>
      <c r="CT111" s="539"/>
      <c r="CU111" s="539"/>
      <c r="CV111" s="539"/>
      <c r="CW111" s="539"/>
      <c r="CX111" s="539"/>
      <c r="CY111" s="539"/>
      <c r="CZ111" s="539"/>
      <c r="DA111" s="539"/>
      <c r="DB111" s="539"/>
      <c r="DC111" s="539"/>
      <c r="DD111" s="539"/>
      <c r="DE111" s="539"/>
      <c r="DF111" s="539"/>
      <c r="DG111" s="539"/>
      <c r="DH111" s="539"/>
      <c r="DI111" s="539"/>
      <c r="DJ111" s="539"/>
      <c r="DK111" s="539"/>
      <c r="DL111" s="539"/>
      <c r="DM111" s="539"/>
      <c r="DN111" s="539"/>
      <c r="DO111" s="539"/>
      <c r="DP111" s="539"/>
      <c r="DQ111" s="539"/>
      <c r="DR111" s="539"/>
      <c r="DS111" s="539"/>
      <c r="DT111" s="539"/>
      <c r="DU111" s="539"/>
      <c r="DV111" s="539"/>
      <c r="DW111" s="539"/>
      <c r="DX111" s="539"/>
      <c r="DY111" s="539"/>
      <c r="DZ111" s="539"/>
      <c r="EA111" s="539"/>
      <c r="EB111" s="539"/>
      <c r="EC111" s="539"/>
      <c r="ED111" s="539"/>
      <c r="EE111" s="539"/>
      <c r="EF111" s="539"/>
      <c r="EG111" s="539"/>
      <c r="EH111" s="539"/>
      <c r="EI111" s="539"/>
      <c r="EJ111" s="539"/>
      <c r="EK111" s="539"/>
      <c r="EL111" s="539"/>
      <c r="EM111" s="539"/>
      <c r="EN111" s="539"/>
      <c r="EO111" s="539"/>
      <c r="EP111" s="539"/>
      <c r="EQ111" s="539"/>
      <c r="ER111" s="539"/>
      <c r="ES111" s="539"/>
      <c r="ET111" s="539"/>
      <c r="EU111" s="539"/>
      <c r="EV111" s="539"/>
      <c r="EW111" s="539"/>
      <c r="EX111" s="539"/>
      <c r="EY111" s="539"/>
      <c r="EZ111" s="539"/>
      <c r="FA111" s="539"/>
      <c r="FB111" s="539"/>
      <c r="FC111" s="539"/>
      <c r="FD111" s="539"/>
      <c r="FE111" s="539"/>
    </row>
    <row r="112" spans="1:161" s="79" customFormat="1" ht="17.25" customHeight="1" x14ac:dyDescent="0.25">
      <c r="A112" s="77" t="s">
        <v>249</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row>
    <row r="113" spans="1:161" s="79" customFormat="1" ht="45" customHeight="1" x14ac:dyDescent="0.25">
      <c r="A113" s="540" t="s">
        <v>250</v>
      </c>
      <c r="B113" s="540"/>
      <c r="C113" s="540"/>
      <c r="D113" s="540"/>
      <c r="E113" s="540"/>
      <c r="F113" s="540"/>
      <c r="G113" s="540"/>
      <c r="H113" s="540"/>
      <c r="I113" s="540"/>
      <c r="J113" s="540"/>
      <c r="K113" s="540"/>
      <c r="L113" s="540"/>
      <c r="M113" s="540"/>
      <c r="N113" s="540"/>
      <c r="O113" s="540"/>
      <c r="P113" s="540"/>
      <c r="Q113" s="540"/>
      <c r="R113" s="540"/>
      <c r="S113" s="540"/>
      <c r="T113" s="540"/>
      <c r="U113" s="540"/>
      <c r="V113" s="540"/>
      <c r="W113" s="540"/>
      <c r="X113" s="540"/>
      <c r="Y113" s="540"/>
      <c r="Z113" s="540"/>
      <c r="AA113" s="540"/>
      <c r="AB113" s="540"/>
      <c r="AC113" s="540"/>
      <c r="AD113" s="540"/>
      <c r="AE113" s="540"/>
      <c r="AF113" s="540"/>
      <c r="AG113" s="540"/>
      <c r="AH113" s="540"/>
      <c r="AI113" s="540"/>
      <c r="AJ113" s="540"/>
      <c r="AK113" s="540"/>
      <c r="AL113" s="540"/>
      <c r="AM113" s="540"/>
      <c r="AN113" s="540"/>
      <c r="AO113" s="540"/>
      <c r="AP113" s="540"/>
      <c r="AQ113" s="540"/>
      <c r="AR113" s="540"/>
      <c r="AS113" s="540"/>
      <c r="AT113" s="540"/>
      <c r="AU113" s="540"/>
      <c r="AV113" s="540"/>
      <c r="AW113" s="540"/>
      <c r="AX113" s="540"/>
      <c r="AY113" s="540"/>
      <c r="AZ113" s="540"/>
      <c r="BA113" s="540"/>
      <c r="BB113" s="540"/>
      <c r="BC113" s="540"/>
      <c r="BD113" s="540"/>
      <c r="BE113" s="540"/>
      <c r="BF113" s="540"/>
      <c r="BG113" s="540"/>
      <c r="BH113" s="540"/>
      <c r="BI113" s="540"/>
      <c r="BJ113" s="540"/>
      <c r="BK113" s="540"/>
      <c r="BL113" s="540"/>
      <c r="BM113" s="540"/>
      <c r="BN113" s="540"/>
      <c r="BO113" s="540"/>
      <c r="BP113" s="540"/>
      <c r="BQ113" s="540"/>
      <c r="BR113" s="540"/>
      <c r="BS113" s="540"/>
      <c r="BT113" s="540"/>
      <c r="BU113" s="540"/>
      <c r="BV113" s="540"/>
      <c r="BW113" s="540"/>
      <c r="BX113" s="540"/>
      <c r="BY113" s="540"/>
      <c r="BZ113" s="540"/>
      <c r="CA113" s="540"/>
      <c r="CB113" s="540"/>
      <c r="CC113" s="540"/>
      <c r="CD113" s="540"/>
      <c r="CE113" s="540"/>
      <c r="CF113" s="540"/>
      <c r="CG113" s="540"/>
      <c r="CH113" s="540"/>
      <c r="CI113" s="540"/>
      <c r="CJ113" s="540"/>
      <c r="CK113" s="540"/>
      <c r="CL113" s="540"/>
      <c r="CM113" s="540"/>
      <c r="CN113" s="540"/>
      <c r="CO113" s="540"/>
      <c r="CP113" s="540"/>
      <c r="CQ113" s="540"/>
      <c r="CR113" s="540"/>
      <c r="CS113" s="540"/>
      <c r="CT113" s="540"/>
      <c r="CU113" s="540"/>
      <c r="CV113" s="540"/>
      <c r="CW113" s="540"/>
      <c r="CX113" s="540"/>
      <c r="CY113" s="540"/>
      <c r="CZ113" s="540"/>
      <c r="DA113" s="540"/>
      <c r="DB113" s="540"/>
      <c r="DC113" s="540"/>
      <c r="DD113" s="540"/>
      <c r="DE113" s="540"/>
      <c r="DF113" s="540"/>
      <c r="DG113" s="540"/>
      <c r="DH113" s="540"/>
      <c r="DI113" s="540"/>
      <c r="DJ113" s="540"/>
      <c r="DK113" s="540"/>
      <c r="DL113" s="540"/>
      <c r="DM113" s="540"/>
      <c r="DN113" s="540"/>
      <c r="DO113" s="540"/>
      <c r="DP113" s="540"/>
      <c r="DQ113" s="540"/>
      <c r="DR113" s="540"/>
      <c r="DS113" s="540"/>
      <c r="DT113" s="540"/>
      <c r="DU113" s="540"/>
      <c r="DV113" s="540"/>
      <c r="DW113" s="540"/>
      <c r="DX113" s="540"/>
      <c r="DY113" s="540"/>
      <c r="DZ113" s="540"/>
      <c r="EA113" s="540"/>
      <c r="EB113" s="540"/>
      <c r="EC113" s="540"/>
      <c r="ED113" s="540"/>
      <c r="EE113" s="540"/>
      <c r="EF113" s="540"/>
      <c r="EG113" s="540"/>
      <c r="EH113" s="540"/>
      <c r="EI113" s="540"/>
      <c r="EJ113" s="540"/>
      <c r="EK113" s="540"/>
      <c r="EL113" s="540"/>
      <c r="EM113" s="540"/>
      <c r="EN113" s="540"/>
      <c r="EO113" s="540"/>
      <c r="EP113" s="540"/>
      <c r="EQ113" s="540"/>
      <c r="ER113" s="540"/>
      <c r="ES113" s="540"/>
      <c r="ET113" s="540"/>
      <c r="EU113" s="540"/>
      <c r="EV113" s="540"/>
      <c r="EW113" s="540"/>
      <c r="EX113" s="540"/>
      <c r="EY113" s="540"/>
      <c r="EZ113" s="540"/>
      <c r="FA113" s="540"/>
      <c r="FB113" s="540"/>
      <c r="FC113" s="540"/>
      <c r="FD113" s="540"/>
      <c r="FE113" s="540"/>
    </row>
    <row r="114" spans="1:161" s="9" customFormat="1" ht="3" customHeight="1" x14ac:dyDescent="0.25">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39"/>
      <c r="BR114" s="139"/>
      <c r="BS114" s="139"/>
      <c r="BT114" s="139"/>
      <c r="BU114" s="139"/>
      <c r="BV114" s="139"/>
      <c r="BW114" s="139"/>
      <c r="BX114" s="134"/>
      <c r="BY114" s="134"/>
      <c r="BZ114" s="134"/>
      <c r="CA114" s="134"/>
      <c r="CB114" s="134"/>
      <c r="CC114" s="134"/>
      <c r="CD114" s="134"/>
      <c r="CE114" s="134"/>
      <c r="CF114" s="134"/>
      <c r="CG114" s="134"/>
      <c r="CH114" s="134"/>
      <c r="CI114" s="134"/>
      <c r="CJ114" s="134"/>
      <c r="CK114" s="134"/>
      <c r="CL114" s="134"/>
      <c r="CM114" s="134"/>
      <c r="CN114" s="134"/>
      <c r="CO114" s="134"/>
      <c r="CP114" s="134"/>
      <c r="CQ114" s="134"/>
      <c r="CR114" s="134"/>
      <c r="CS114" s="134"/>
      <c r="CT114" s="134"/>
      <c r="CU114" s="134"/>
      <c r="CV114" s="134"/>
      <c r="CW114" s="134"/>
      <c r="CX114" s="134"/>
      <c r="CY114" s="134"/>
      <c r="CZ114" s="134"/>
      <c r="DA114" s="134"/>
      <c r="DB114" s="134"/>
      <c r="DC114" s="134"/>
      <c r="DD114" s="134"/>
      <c r="DE114" s="134"/>
      <c r="DF114" s="134"/>
      <c r="DG114" s="134"/>
      <c r="DH114" s="134"/>
      <c r="DI114" s="134"/>
      <c r="DJ114" s="134"/>
      <c r="DK114" s="134"/>
      <c r="DL114" s="134"/>
      <c r="DM114" s="134"/>
      <c r="DN114" s="134"/>
      <c r="DO114" s="134"/>
      <c r="DP114" s="134"/>
      <c r="DQ114" s="134"/>
      <c r="DR114" s="134"/>
      <c r="DS114" s="134"/>
      <c r="DT114" s="134"/>
      <c r="DU114" s="134"/>
      <c r="DV114" s="134"/>
      <c r="DW114" s="134"/>
      <c r="DX114" s="134"/>
      <c r="DY114" s="134"/>
      <c r="DZ114" s="134"/>
      <c r="EA114" s="134"/>
      <c r="EB114" s="134"/>
      <c r="EC114" s="134"/>
      <c r="ED114" s="134"/>
      <c r="EE114" s="134"/>
      <c r="EF114" s="134"/>
      <c r="EG114" s="134"/>
      <c r="EH114" s="134"/>
      <c r="EI114" s="134"/>
      <c r="EJ114" s="134"/>
      <c r="EK114" s="134"/>
      <c r="EL114" s="134"/>
      <c r="EM114" s="134"/>
      <c r="EN114" s="134"/>
      <c r="EO114" s="134"/>
      <c r="EP114" s="134"/>
      <c r="EQ114" s="134"/>
      <c r="ER114" s="134"/>
      <c r="ES114" s="134"/>
      <c r="ET114" s="134"/>
      <c r="EU114" s="134"/>
      <c r="EV114" s="134"/>
      <c r="EW114" s="134"/>
      <c r="EX114" s="134"/>
      <c r="EY114" s="134"/>
      <c r="EZ114" s="134"/>
      <c r="FA114" s="134"/>
      <c r="FB114" s="134"/>
      <c r="FC114" s="134"/>
      <c r="FD114" s="134"/>
      <c r="FE114" s="134"/>
    </row>
  </sheetData>
  <mergeCells count="677">
    <mergeCell ref="A111:FE111"/>
    <mergeCell ref="A113:FE113"/>
    <mergeCell ref="EF98:ER98"/>
    <mergeCell ref="ES98:FE98"/>
    <mergeCell ref="A106:FE106"/>
    <mergeCell ref="A108:FE108"/>
    <mergeCell ref="A109:FE109"/>
    <mergeCell ref="A110:FE110"/>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A91:BW91"/>
    <mergeCell ref="BX91:CE91"/>
    <mergeCell ref="CF91:CR91"/>
    <mergeCell ref="CS91:DE91"/>
    <mergeCell ref="DF91:DR91"/>
    <mergeCell ref="DS91:EE91"/>
    <mergeCell ref="EF91:ER91"/>
    <mergeCell ref="ES91:FE91"/>
    <mergeCell ref="EF92:ER92"/>
    <mergeCell ref="ES92:FE92"/>
    <mergeCell ref="DS89:EE89"/>
    <mergeCell ref="EF89:ER89"/>
    <mergeCell ref="ES89:FE89"/>
    <mergeCell ref="A90:BW90"/>
    <mergeCell ref="BX90:CE90"/>
    <mergeCell ref="CF90:CR90"/>
    <mergeCell ref="CS90:DE90"/>
    <mergeCell ref="DF90:DR90"/>
    <mergeCell ref="DS90:EE90"/>
    <mergeCell ref="EF90:ER90"/>
    <mergeCell ref="ES90:FE90"/>
    <mergeCell ref="A88:BW88"/>
    <mergeCell ref="CF88:CR88"/>
    <mergeCell ref="CS88:DE88"/>
    <mergeCell ref="DF88:DR88"/>
    <mergeCell ref="A89:BW89"/>
    <mergeCell ref="BX89:CE89"/>
    <mergeCell ref="CF89:CR89"/>
    <mergeCell ref="CS89:DE89"/>
    <mergeCell ref="DF89:DR89"/>
    <mergeCell ref="A87:BW87"/>
    <mergeCell ref="CF87:CR87"/>
    <mergeCell ref="CS87:DE87"/>
    <mergeCell ref="DF87:DR87"/>
    <mergeCell ref="DS87:EE87"/>
    <mergeCell ref="EF87:ER87"/>
    <mergeCell ref="A86:BW86"/>
    <mergeCell ref="CF86:CR86"/>
    <mergeCell ref="CS86:DE86"/>
    <mergeCell ref="DF86:DR86"/>
    <mergeCell ref="DS86:EE86"/>
    <mergeCell ref="EF86:ER86"/>
    <mergeCell ref="A85:BW85"/>
    <mergeCell ref="CF85:CR85"/>
    <mergeCell ref="CS85:DE85"/>
    <mergeCell ref="DF85:DR85"/>
    <mergeCell ref="DS85:EE85"/>
    <mergeCell ref="EF85:ER85"/>
    <mergeCell ref="A84:BW84"/>
    <mergeCell ref="CF84:CR84"/>
    <mergeCell ref="CS84:DE84"/>
    <mergeCell ref="DF84:DR84"/>
    <mergeCell ref="DS84:EE84"/>
    <mergeCell ref="EF84:ER84"/>
    <mergeCell ref="A83:BW83"/>
    <mergeCell ref="CF83:CR83"/>
    <mergeCell ref="CS83:DE83"/>
    <mergeCell ref="DF83:DR83"/>
    <mergeCell ref="DS83:EE83"/>
    <mergeCell ref="EF83:ER83"/>
    <mergeCell ref="A82:BW82"/>
    <mergeCell ref="CF82:CR82"/>
    <mergeCell ref="CS82:DE82"/>
    <mergeCell ref="DF82:DR82"/>
    <mergeCell ref="DS82:EE82"/>
    <mergeCell ref="EF82:ER82"/>
    <mergeCell ref="A81:BW81"/>
    <mergeCell ref="CF81:CR81"/>
    <mergeCell ref="CS81:DE81"/>
    <mergeCell ref="DF81:DR81"/>
    <mergeCell ref="DS81:EE81"/>
    <mergeCell ref="EF81:ER81"/>
    <mergeCell ref="A80:BW80"/>
    <mergeCell ref="CF80:CR80"/>
    <mergeCell ref="CS80:DE80"/>
    <mergeCell ref="DF80:DR80"/>
    <mergeCell ref="DS80:EE80"/>
    <mergeCell ref="EF80:ER80"/>
    <mergeCell ref="A79:BW79"/>
    <mergeCell ref="CF79:CR79"/>
    <mergeCell ref="CS79:DE79"/>
    <mergeCell ref="DF79:DR79"/>
    <mergeCell ref="DS79:EE79"/>
    <mergeCell ref="EF79:ER79"/>
    <mergeCell ref="EF77:ER77"/>
    <mergeCell ref="A78:BW78"/>
    <mergeCell ref="CF78:CR78"/>
    <mergeCell ref="CS78:DE78"/>
    <mergeCell ref="DF78:DR78"/>
    <mergeCell ref="DS78:EE78"/>
    <mergeCell ref="EF78:ER78"/>
    <mergeCell ref="A76:BW76"/>
    <mergeCell ref="A77:BW77"/>
    <mergeCell ref="CF77:CR77"/>
    <mergeCell ref="CS77:DE77"/>
    <mergeCell ref="DF77:DR77"/>
    <mergeCell ref="DS77:EE77"/>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A49:BW49"/>
    <mergeCell ref="BX49:CE49"/>
    <mergeCell ref="CF49:CR49"/>
    <mergeCell ref="CS49:DE49"/>
    <mergeCell ref="DF49:DR49"/>
    <mergeCell ref="DS49:EE49"/>
    <mergeCell ref="EF49:ER49"/>
    <mergeCell ref="ES49:FE49"/>
    <mergeCell ref="EF50:ER50"/>
    <mergeCell ref="ES50:FE50"/>
    <mergeCell ref="ES47:FE47"/>
    <mergeCell ref="A48:BW48"/>
    <mergeCell ref="BX48:CE48"/>
    <mergeCell ref="CF48:CR48"/>
    <mergeCell ref="CS48:DE48"/>
    <mergeCell ref="DF48:DR48"/>
    <mergeCell ref="DS48:EE48"/>
    <mergeCell ref="EF48:ER48"/>
    <mergeCell ref="ES48:FE48"/>
    <mergeCell ref="A46:BW46"/>
    <mergeCell ref="A47:BW47"/>
    <mergeCell ref="BX47:CE47"/>
    <mergeCell ref="CF47:CR47"/>
    <mergeCell ref="CS47:DE47"/>
    <mergeCell ref="DF47:DR47"/>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DS47:EE47"/>
    <mergeCell ref="EF47:ER47"/>
    <mergeCell ref="ES42:FE42"/>
    <mergeCell ref="A43:BW43"/>
    <mergeCell ref="CF43:CR43"/>
    <mergeCell ref="CS43:DE43"/>
    <mergeCell ref="DF43:DR43"/>
    <mergeCell ref="DS43:EE43"/>
    <mergeCell ref="EF43:ER43"/>
    <mergeCell ref="EF41:ER41"/>
    <mergeCell ref="A42:BW42"/>
    <mergeCell ref="CF42:CR42"/>
    <mergeCell ref="CS42:DE42"/>
    <mergeCell ref="DF42:DR42"/>
    <mergeCell ref="DS42:EE42"/>
    <mergeCell ref="EF42:ER42"/>
    <mergeCell ref="A41:BW41"/>
    <mergeCell ref="BX41:CE41"/>
    <mergeCell ref="CF41:CR41"/>
    <mergeCell ref="CS41:DE41"/>
    <mergeCell ref="DF41:DR41"/>
    <mergeCell ref="DS41:EE41"/>
    <mergeCell ref="ES39:FE39"/>
    <mergeCell ref="A40:BW40"/>
    <mergeCell ref="CF40:CR40"/>
    <mergeCell ref="CS40:DE40"/>
    <mergeCell ref="DF40:DR40"/>
    <mergeCell ref="DS40:EE40"/>
    <mergeCell ref="EF40:ER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6"/>
    <mergeCell ref="CF36:CR36"/>
    <mergeCell ref="CS36:DE36"/>
    <mergeCell ref="DF36:DR36"/>
    <mergeCell ref="DS36:EE36"/>
    <mergeCell ref="EF36:ER36"/>
    <mergeCell ref="ES36:FE36"/>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0:ER31"/>
    <mergeCell ref="ES30:FE31"/>
    <mergeCell ref="A32:BW32"/>
    <mergeCell ref="BX32:CE32"/>
    <mergeCell ref="CF32:CR32"/>
    <mergeCell ref="CS32:DE32"/>
    <mergeCell ref="DF32:DR32"/>
    <mergeCell ref="DS32:EE32"/>
    <mergeCell ref="EF32:ER32"/>
    <mergeCell ref="ES32:FE32"/>
    <mergeCell ref="A30:BW31"/>
    <mergeCell ref="BX30:CE31"/>
    <mergeCell ref="CF30:CR31"/>
    <mergeCell ref="CS30:DE31"/>
    <mergeCell ref="DF30:DR31"/>
    <mergeCell ref="DS30:EE31"/>
    <mergeCell ref="A29:BW29"/>
    <mergeCell ref="BX29:CE29"/>
    <mergeCell ref="CF29:CR29"/>
    <mergeCell ref="CS29:DE29"/>
    <mergeCell ref="DF29:DR29"/>
    <mergeCell ref="DS29:EE29"/>
    <mergeCell ref="EF29:ER29"/>
    <mergeCell ref="ES29:FE29"/>
    <mergeCell ref="A28:BW28"/>
    <mergeCell ref="BX28:CE28"/>
    <mergeCell ref="CF28:CR28"/>
    <mergeCell ref="CS28:DE28"/>
    <mergeCell ref="DF28:DR28"/>
    <mergeCell ref="DS28:EE28"/>
    <mergeCell ref="A27:BW27"/>
    <mergeCell ref="BX27:CE27"/>
    <mergeCell ref="CF27:CR27"/>
    <mergeCell ref="CS27:DE27"/>
    <mergeCell ref="DF27:DR27"/>
    <mergeCell ref="DS27:EE27"/>
    <mergeCell ref="EF27:ER27"/>
    <mergeCell ref="ES27:FE27"/>
    <mergeCell ref="EF28:ER28"/>
    <mergeCell ref="ES28:FE28"/>
    <mergeCell ref="ES24:FE24"/>
    <mergeCell ref="A25:BW25"/>
    <mergeCell ref="BX25:CE26"/>
    <mergeCell ref="CF25:CR26"/>
    <mergeCell ref="CS25:DE26"/>
    <mergeCell ref="DF25:DR26"/>
    <mergeCell ref="DS25:EE26"/>
    <mergeCell ref="EF25:ER26"/>
    <mergeCell ref="ES25:FE26"/>
    <mergeCell ref="A26:BW26"/>
    <mergeCell ref="A23:BW23"/>
    <mergeCell ref="CF23:CR23"/>
    <mergeCell ref="DF23:DR23"/>
    <mergeCell ref="DS23:EE23"/>
    <mergeCell ref="EF23:ER23"/>
    <mergeCell ref="A24:BW24"/>
    <mergeCell ref="BX24:CE24"/>
    <mergeCell ref="CF24:CR24"/>
    <mergeCell ref="CS24:DE24"/>
    <mergeCell ref="DF24:DR24"/>
    <mergeCell ref="DS24:EE24"/>
    <mergeCell ref="EF24:ER24"/>
    <mergeCell ref="A21:BW21"/>
    <mergeCell ref="BX21:CE22"/>
    <mergeCell ref="CF21:CR21"/>
    <mergeCell ref="ES21:FE22"/>
    <mergeCell ref="A22:BW22"/>
    <mergeCell ref="CF22:CR22"/>
    <mergeCell ref="CS22:DE22"/>
    <mergeCell ref="DF22:DR22"/>
    <mergeCell ref="DS22:EE22"/>
    <mergeCell ref="EF22:ER22"/>
    <mergeCell ref="EF18:ER19"/>
    <mergeCell ref="ES18:FE19"/>
    <mergeCell ref="A20:BW20"/>
    <mergeCell ref="BX20:CE20"/>
    <mergeCell ref="CF20:CR20"/>
    <mergeCell ref="CS20:DE20"/>
    <mergeCell ref="DF20:DR20"/>
    <mergeCell ref="DS20:EE20"/>
    <mergeCell ref="EF20:ER20"/>
    <mergeCell ref="ES20:FE20"/>
    <mergeCell ref="A18:BW19"/>
    <mergeCell ref="BX18:CE19"/>
    <mergeCell ref="CF18:CR19"/>
    <mergeCell ref="CS18:DE19"/>
    <mergeCell ref="DF18:DR19"/>
    <mergeCell ref="DS18:EE19"/>
    <mergeCell ref="A17:BW17"/>
    <mergeCell ref="BX17:CE17"/>
    <mergeCell ref="CF17:CR17"/>
    <mergeCell ref="CS17:DE17"/>
    <mergeCell ref="DF17:DR17"/>
    <mergeCell ref="DS17:EE17"/>
    <mergeCell ref="EF17:ER17"/>
    <mergeCell ref="ES17:FE17"/>
    <mergeCell ref="A16:BW16"/>
    <mergeCell ref="BX16:CE16"/>
    <mergeCell ref="CF16:CR16"/>
    <mergeCell ref="CS16:DE16"/>
    <mergeCell ref="DF16:DR16"/>
    <mergeCell ref="DS16:EE16"/>
    <mergeCell ref="A15:BW15"/>
    <mergeCell ref="BX15:CE15"/>
    <mergeCell ref="CF15:CR15"/>
    <mergeCell ref="CS15:DE15"/>
    <mergeCell ref="DF15:DR15"/>
    <mergeCell ref="DS15:EE15"/>
    <mergeCell ref="EF15:ER15"/>
    <mergeCell ref="ES15:FE15"/>
    <mergeCell ref="EF16:ER16"/>
    <mergeCell ref="ES16:FE16"/>
    <mergeCell ref="ES13:FE13"/>
    <mergeCell ref="A14:BW14"/>
    <mergeCell ref="BX14:CE14"/>
    <mergeCell ref="CF14:CR14"/>
    <mergeCell ref="CS14:DE14"/>
    <mergeCell ref="DF14:DR14"/>
    <mergeCell ref="DS14:EE14"/>
    <mergeCell ref="EF14:ER14"/>
    <mergeCell ref="ES14:FE14"/>
    <mergeCell ref="A12:BW12"/>
    <mergeCell ref="A13:BW13"/>
    <mergeCell ref="BX13:CE13"/>
    <mergeCell ref="CF13:CR13"/>
    <mergeCell ref="CS13:DE13"/>
    <mergeCell ref="DF13:DR13"/>
    <mergeCell ref="EF10:ER10"/>
    <mergeCell ref="ES10:FE10"/>
    <mergeCell ref="A11:BW11"/>
    <mergeCell ref="BX11:CE12"/>
    <mergeCell ref="CF11:CR12"/>
    <mergeCell ref="CS11:DE12"/>
    <mergeCell ref="DF11:DR12"/>
    <mergeCell ref="DS11:EE12"/>
    <mergeCell ref="EF11:ER12"/>
    <mergeCell ref="ES11:FE12"/>
    <mergeCell ref="A10:BW10"/>
    <mergeCell ref="BX10:CE10"/>
    <mergeCell ref="CF10:CR10"/>
    <mergeCell ref="CS10:DE10"/>
    <mergeCell ref="DF10:DR10"/>
    <mergeCell ref="DS10:EE10"/>
    <mergeCell ref="DS13:EE13"/>
    <mergeCell ref="EF13:ER13"/>
    <mergeCell ref="EF8:ER8"/>
    <mergeCell ref="ES8:FE8"/>
    <mergeCell ref="A9:BW9"/>
    <mergeCell ref="BX9:CE9"/>
    <mergeCell ref="CF9:CR9"/>
    <mergeCell ref="CS9:DE9"/>
    <mergeCell ref="DF9:DR9"/>
    <mergeCell ref="DS9:EE9"/>
    <mergeCell ref="EF9:ER9"/>
    <mergeCell ref="ES9:FE9"/>
    <mergeCell ref="A8:BW8"/>
    <mergeCell ref="BX8:CE8"/>
    <mergeCell ref="CF8:CR8"/>
    <mergeCell ref="CS8:DE8"/>
    <mergeCell ref="DF8:DR8"/>
    <mergeCell ref="DS8:EE8"/>
    <mergeCell ref="A6:BW6"/>
    <mergeCell ref="BX6:CE6"/>
    <mergeCell ref="CF6:CR6"/>
    <mergeCell ref="CS6:DE6"/>
    <mergeCell ref="DF6:DR6"/>
    <mergeCell ref="DS6:EE6"/>
    <mergeCell ref="EF6:ER6"/>
    <mergeCell ref="ES6:FE6"/>
    <mergeCell ref="A7:BW7"/>
    <mergeCell ref="BX7:CE7"/>
    <mergeCell ref="CF7:CR7"/>
    <mergeCell ref="CS7:DE7"/>
    <mergeCell ref="DF7:DR7"/>
    <mergeCell ref="DS7:EE7"/>
    <mergeCell ref="EF7:ER7"/>
    <mergeCell ref="ES7:FE7"/>
    <mergeCell ref="DY4:EA4"/>
    <mergeCell ref="EB4:EE4"/>
    <mergeCell ref="EF4:EK4"/>
    <mergeCell ref="EL4:EN4"/>
    <mergeCell ref="EO4:ER4"/>
    <mergeCell ref="ES4:FE5"/>
    <mergeCell ref="A1:FE1"/>
    <mergeCell ref="A3:BW5"/>
    <mergeCell ref="BX3:CE5"/>
    <mergeCell ref="CF3:CR5"/>
    <mergeCell ref="CS3:DE5"/>
    <mergeCell ref="DF3:FE3"/>
    <mergeCell ref="DF4:DK4"/>
    <mergeCell ref="DL4:DN4"/>
    <mergeCell ref="DO4:DR4"/>
    <mergeCell ref="DS4:DX4"/>
    <mergeCell ref="DF5:DR5"/>
    <mergeCell ref="DS5:EE5"/>
    <mergeCell ref="EF5:ER5"/>
  </mergeCells>
  <pageMargins left="0.59055118110236227" right="0.51181102362204722" top="0.78740157480314965" bottom="0.31496062992125984" header="0.19685039370078741" footer="0.19685039370078741"/>
  <pageSetup paperSize="9" scale="56" fitToHeight="0" orientation="portrait" r:id="rId1"/>
  <headerFooter alignWithMargins="0"/>
  <rowBreaks count="3" manualBreakCount="3">
    <brk id="53" max="160" man="1"/>
    <brk id="88" max="160" man="1"/>
    <brk id="113" max="16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K130"/>
  <sheetViews>
    <sheetView view="pageBreakPreview" topLeftCell="A22" zoomScale="70" zoomScaleNormal="60" zoomScaleSheetLayoutView="70" workbookViewId="0">
      <selection activeCell="EF17" sqref="EF17:ER17"/>
    </sheetView>
  </sheetViews>
  <sheetFormatPr defaultColWidth="0.85546875" defaultRowHeight="11.25" x14ac:dyDescent="0.2"/>
  <cols>
    <col min="1" max="3" width="0.85546875" style="3"/>
    <col min="4" max="4" width="2.140625" style="3" customWidth="1"/>
    <col min="5" max="5" width="0.85546875" style="3"/>
    <col min="6" max="6" width="3.5703125" style="3" customWidth="1"/>
    <col min="7" max="22" width="0.85546875" style="3"/>
    <col min="23" max="23" width="3.42578125" style="3" customWidth="1"/>
    <col min="24" max="24" width="3" style="3" customWidth="1"/>
    <col min="25" max="26" width="0.85546875" style="3"/>
    <col min="27" max="27" width="2.140625" style="3" customWidth="1"/>
    <col min="28" max="32" width="0.85546875" style="3"/>
    <col min="33" max="33" width="1.28515625" style="3" customWidth="1"/>
    <col min="34" max="34" width="1.5703125" style="3" customWidth="1"/>
    <col min="35" max="60" width="0.85546875" style="3"/>
    <col min="61" max="61" width="0.85546875" style="3" customWidth="1"/>
    <col min="62" max="64" width="0.85546875" style="3"/>
    <col min="65" max="65" width="0.85546875" style="3" customWidth="1"/>
    <col min="66" max="71" width="0.85546875" style="3"/>
    <col min="72" max="72" width="6.140625" style="3" customWidth="1"/>
    <col min="73" max="75" width="0.85546875" style="3"/>
    <col min="76" max="76" width="2.28515625" style="3" customWidth="1"/>
    <col min="77" max="77" width="1.7109375" style="3" customWidth="1"/>
    <col min="78" max="85" width="0.85546875" style="3"/>
    <col min="86" max="86" width="1.5703125" style="3" customWidth="1"/>
    <col min="87" max="87" width="3.28515625" style="3" customWidth="1"/>
    <col min="88" max="89" width="0.85546875" style="3"/>
    <col min="90" max="90" width="2.28515625" style="3" customWidth="1"/>
    <col min="91" max="91" width="10.85546875" style="3" customWidth="1"/>
    <col min="92" max="93" width="0.85546875" style="3"/>
    <col min="94" max="94" width="1.7109375" style="3" customWidth="1"/>
    <col min="95" max="96" width="0.85546875" style="3"/>
    <col min="97" max="97" width="5.28515625" style="3" customWidth="1"/>
    <col min="98" max="98" width="0.85546875" style="3"/>
    <col min="99" max="99" width="2" style="3" customWidth="1"/>
    <col min="100" max="100" width="2.28515625" style="3" customWidth="1"/>
    <col min="101" max="103" width="0.85546875" style="3"/>
    <col min="104" max="104" width="2.85546875" style="3" customWidth="1"/>
    <col min="105" max="106" width="1.85546875" style="3" customWidth="1"/>
    <col min="107" max="107" width="2.28515625" style="3" customWidth="1"/>
    <col min="108" max="108" width="16.28515625" style="3" customWidth="1"/>
    <col min="109" max="109" width="2.28515625" style="3" customWidth="1"/>
    <col min="110" max="110" width="0.85546875" style="3"/>
    <col min="111" max="111" width="3" style="3" customWidth="1"/>
    <col min="112" max="112" width="0.85546875" style="3"/>
    <col min="113" max="113" width="1.42578125" style="3" customWidth="1"/>
    <col min="114" max="114" width="0.85546875" style="3"/>
    <col min="115" max="115" width="1.42578125" style="3" customWidth="1"/>
    <col min="116" max="116" width="5" style="3" customWidth="1"/>
    <col min="117" max="119" width="0.85546875" style="3"/>
    <col min="120" max="120" width="3.140625" style="3" customWidth="1"/>
    <col min="121" max="121" width="0.85546875" style="3"/>
    <col min="122" max="122" width="1.85546875" style="3" customWidth="1"/>
    <col min="123" max="123" width="0.85546875" style="3"/>
    <col min="124" max="124" width="1.7109375" style="3" customWidth="1"/>
    <col min="125" max="125" width="0.85546875" style="3"/>
    <col min="126" max="126" width="1.7109375" style="3" customWidth="1"/>
    <col min="127" max="127" width="3.5703125" style="3" customWidth="1"/>
    <col min="128" max="129" width="0.85546875" style="3"/>
    <col min="130" max="130" width="2.42578125" style="3" customWidth="1"/>
    <col min="131" max="131" width="3.42578125" style="3" customWidth="1"/>
    <col min="132" max="132" width="0.85546875" style="3"/>
    <col min="133" max="133" width="1.85546875" style="3" customWidth="1"/>
    <col min="134" max="136" width="0.85546875" style="3"/>
    <col min="137" max="137" width="5" style="3" customWidth="1"/>
    <col min="138" max="138" width="1" style="3" customWidth="1"/>
    <col min="139" max="139" width="1.42578125" style="3" customWidth="1"/>
    <col min="140" max="142" width="0.85546875" style="3"/>
    <col min="143" max="143" width="3.140625" style="3" customWidth="1"/>
    <col min="144" max="144" width="3.42578125" style="3" customWidth="1"/>
    <col min="145" max="155" width="0.85546875" style="3"/>
    <col min="156" max="156" width="2.140625" style="3" customWidth="1"/>
    <col min="157" max="157" width="0.85546875" style="3"/>
    <col min="158" max="158" width="2.42578125" style="3" customWidth="1"/>
    <col min="159" max="159" width="4" style="3" customWidth="1"/>
    <col min="160" max="186" width="0.85546875" style="3"/>
    <col min="187" max="187" width="4.7109375" style="3" customWidth="1"/>
    <col min="188" max="316" width="0.85546875" style="3"/>
    <col min="317" max="317" width="0.85546875" style="3" customWidth="1"/>
    <col min="318" max="320" width="0.85546875" style="3"/>
    <col min="321" max="321" width="0.85546875" style="3" customWidth="1"/>
    <col min="322" max="331" width="0.85546875" style="3"/>
    <col min="332" max="333" width="0.85546875" style="3" customWidth="1"/>
    <col min="334" max="572" width="0.85546875" style="3"/>
    <col min="573" max="573" width="0.85546875" style="3" customWidth="1"/>
    <col min="574" max="576" width="0.85546875" style="3"/>
    <col min="577" max="577" width="0.85546875" style="3" customWidth="1"/>
    <col min="578" max="587" width="0.85546875" style="3"/>
    <col min="588" max="589" width="0.85546875" style="3" customWidth="1"/>
    <col min="590" max="828" width="0.85546875" style="3"/>
    <col min="829" max="829" width="0.85546875" style="3" customWidth="1"/>
    <col min="830" max="832" width="0.85546875" style="3"/>
    <col min="833" max="833" width="0.85546875" style="3" customWidth="1"/>
    <col min="834" max="843" width="0.85546875" style="3"/>
    <col min="844" max="845" width="0.85546875" style="3" customWidth="1"/>
    <col min="846" max="1084" width="0.85546875" style="3"/>
    <col min="1085" max="1085" width="0.85546875" style="3" customWidth="1"/>
    <col min="1086" max="1088" width="0.85546875" style="3"/>
    <col min="1089" max="1089" width="0.85546875" style="3" customWidth="1"/>
    <col min="1090" max="1099" width="0.85546875" style="3"/>
    <col min="1100" max="1101" width="0.85546875" style="3" customWidth="1"/>
    <col min="1102" max="1340" width="0.85546875" style="3"/>
    <col min="1341" max="1341" width="0.85546875" style="3" customWidth="1"/>
    <col min="1342" max="1344" width="0.85546875" style="3"/>
    <col min="1345" max="1345" width="0.85546875" style="3" customWidth="1"/>
    <col min="1346" max="1355" width="0.85546875" style="3"/>
    <col min="1356" max="1357" width="0.85546875" style="3" customWidth="1"/>
    <col min="1358" max="1596" width="0.85546875" style="3"/>
    <col min="1597" max="1597" width="0.85546875" style="3" customWidth="1"/>
    <col min="1598" max="1600" width="0.85546875" style="3"/>
    <col min="1601" max="1601" width="0.85546875" style="3" customWidth="1"/>
    <col min="1602" max="1611" width="0.85546875" style="3"/>
    <col min="1612" max="1613" width="0.85546875" style="3" customWidth="1"/>
    <col min="1614" max="1852" width="0.85546875" style="3"/>
    <col min="1853" max="1853" width="0.85546875" style="3" customWidth="1"/>
    <col min="1854" max="1856" width="0.85546875" style="3"/>
    <col min="1857" max="1857" width="0.85546875" style="3" customWidth="1"/>
    <col min="1858" max="1867" width="0.85546875" style="3"/>
    <col min="1868" max="1869" width="0.85546875" style="3" customWidth="1"/>
    <col min="1870" max="2108" width="0.85546875" style="3"/>
    <col min="2109" max="2109" width="0.85546875" style="3" customWidth="1"/>
    <col min="2110" max="2112" width="0.85546875" style="3"/>
    <col min="2113" max="2113" width="0.85546875" style="3" customWidth="1"/>
    <col min="2114" max="2123" width="0.85546875" style="3"/>
    <col min="2124" max="2125" width="0.85546875" style="3" customWidth="1"/>
    <col min="2126" max="2364" width="0.85546875" style="3"/>
    <col min="2365" max="2365" width="0.85546875" style="3" customWidth="1"/>
    <col min="2366" max="2368" width="0.85546875" style="3"/>
    <col min="2369" max="2369" width="0.85546875" style="3" customWidth="1"/>
    <col min="2370" max="2379" width="0.85546875" style="3"/>
    <col min="2380" max="2381" width="0.85546875" style="3" customWidth="1"/>
    <col min="2382" max="2620" width="0.85546875" style="3"/>
    <col min="2621" max="2621" width="0.85546875" style="3" customWidth="1"/>
    <col min="2622" max="2624" width="0.85546875" style="3"/>
    <col min="2625" max="2625" width="0.85546875" style="3" customWidth="1"/>
    <col min="2626" max="2635" width="0.85546875" style="3"/>
    <col min="2636" max="2637" width="0.85546875" style="3" customWidth="1"/>
    <col min="2638" max="2876" width="0.85546875" style="3"/>
    <col min="2877" max="2877" width="0.85546875" style="3" customWidth="1"/>
    <col min="2878" max="2880" width="0.85546875" style="3"/>
    <col min="2881" max="2881" width="0.85546875" style="3" customWidth="1"/>
    <col min="2882" max="2891" width="0.85546875" style="3"/>
    <col min="2892" max="2893" width="0.85546875" style="3" customWidth="1"/>
    <col min="2894" max="3132" width="0.85546875" style="3"/>
    <col min="3133" max="3133" width="0.85546875" style="3" customWidth="1"/>
    <col min="3134" max="3136" width="0.85546875" style="3"/>
    <col min="3137" max="3137" width="0.85546875" style="3" customWidth="1"/>
    <col min="3138" max="3147" width="0.85546875" style="3"/>
    <col min="3148" max="3149" width="0.85546875" style="3" customWidth="1"/>
    <col min="3150" max="3388" width="0.85546875" style="3"/>
    <col min="3389" max="3389" width="0.85546875" style="3" customWidth="1"/>
    <col min="3390" max="3392" width="0.85546875" style="3"/>
    <col min="3393" max="3393" width="0.85546875" style="3" customWidth="1"/>
    <col min="3394" max="3403" width="0.85546875" style="3"/>
    <col min="3404" max="3405" width="0.85546875" style="3" customWidth="1"/>
    <col min="3406" max="3644" width="0.85546875" style="3"/>
    <col min="3645" max="3645" width="0.85546875" style="3" customWidth="1"/>
    <col min="3646" max="3648" width="0.85546875" style="3"/>
    <col min="3649" max="3649" width="0.85546875" style="3" customWidth="1"/>
    <col min="3650" max="3659" width="0.85546875" style="3"/>
    <col min="3660" max="3661" width="0.85546875" style="3" customWidth="1"/>
    <col min="3662" max="3900" width="0.85546875" style="3"/>
    <col min="3901" max="3901" width="0.85546875" style="3" customWidth="1"/>
    <col min="3902" max="3904" width="0.85546875" style="3"/>
    <col min="3905" max="3905" width="0.85546875" style="3" customWidth="1"/>
    <col min="3906" max="3915" width="0.85546875" style="3"/>
    <col min="3916" max="3917" width="0.85546875" style="3" customWidth="1"/>
    <col min="3918" max="4156" width="0.85546875" style="3"/>
    <col min="4157" max="4157" width="0.85546875" style="3" customWidth="1"/>
    <col min="4158" max="4160" width="0.85546875" style="3"/>
    <col min="4161" max="4161" width="0.85546875" style="3" customWidth="1"/>
    <col min="4162" max="4171" width="0.85546875" style="3"/>
    <col min="4172" max="4173" width="0.85546875" style="3" customWidth="1"/>
    <col min="4174" max="4412" width="0.85546875" style="3"/>
    <col min="4413" max="4413" width="0.85546875" style="3" customWidth="1"/>
    <col min="4414" max="4416" width="0.85546875" style="3"/>
    <col min="4417" max="4417" width="0.85546875" style="3" customWidth="1"/>
    <col min="4418" max="4427" width="0.85546875" style="3"/>
    <col min="4428" max="4429" width="0.85546875" style="3" customWidth="1"/>
    <col min="4430" max="4668" width="0.85546875" style="3"/>
    <col min="4669" max="4669" width="0.85546875" style="3" customWidth="1"/>
    <col min="4670" max="4672" width="0.85546875" style="3"/>
    <col min="4673" max="4673" width="0.85546875" style="3" customWidth="1"/>
    <col min="4674" max="4683" width="0.85546875" style="3"/>
    <col min="4684" max="4685" width="0.85546875" style="3" customWidth="1"/>
    <col min="4686" max="4924" width="0.85546875" style="3"/>
    <col min="4925" max="4925" width="0.85546875" style="3" customWidth="1"/>
    <col min="4926" max="4928" width="0.85546875" style="3"/>
    <col min="4929" max="4929" width="0.85546875" style="3" customWidth="1"/>
    <col min="4930" max="4939" width="0.85546875" style="3"/>
    <col min="4940" max="4941" width="0.85546875" style="3" customWidth="1"/>
    <col min="4942" max="5180" width="0.85546875" style="3"/>
    <col min="5181" max="5181" width="0.85546875" style="3" customWidth="1"/>
    <col min="5182" max="5184" width="0.85546875" style="3"/>
    <col min="5185" max="5185" width="0.85546875" style="3" customWidth="1"/>
    <col min="5186" max="5195" width="0.85546875" style="3"/>
    <col min="5196" max="5197" width="0.85546875" style="3" customWidth="1"/>
    <col min="5198" max="5436" width="0.85546875" style="3"/>
    <col min="5437" max="5437" width="0.85546875" style="3" customWidth="1"/>
    <col min="5438" max="5440" width="0.85546875" style="3"/>
    <col min="5441" max="5441" width="0.85546875" style="3" customWidth="1"/>
    <col min="5442" max="5451" width="0.85546875" style="3"/>
    <col min="5452" max="5453" width="0.85546875" style="3" customWidth="1"/>
    <col min="5454" max="5692" width="0.85546875" style="3"/>
    <col min="5693" max="5693" width="0.85546875" style="3" customWidth="1"/>
    <col min="5694" max="5696" width="0.85546875" style="3"/>
    <col min="5697" max="5697" width="0.85546875" style="3" customWidth="1"/>
    <col min="5698" max="5707" width="0.85546875" style="3"/>
    <col min="5708" max="5709" width="0.85546875" style="3" customWidth="1"/>
    <col min="5710" max="5948" width="0.85546875" style="3"/>
    <col min="5949" max="5949" width="0.85546875" style="3" customWidth="1"/>
    <col min="5950" max="5952" width="0.85546875" style="3"/>
    <col min="5953" max="5953" width="0.85546875" style="3" customWidth="1"/>
    <col min="5954" max="5963" width="0.85546875" style="3"/>
    <col min="5964" max="5965" width="0.85546875" style="3" customWidth="1"/>
    <col min="5966" max="6204" width="0.85546875" style="3"/>
    <col min="6205" max="6205" width="0.85546875" style="3" customWidth="1"/>
    <col min="6206" max="6208" width="0.85546875" style="3"/>
    <col min="6209" max="6209" width="0.85546875" style="3" customWidth="1"/>
    <col min="6210" max="6219" width="0.85546875" style="3"/>
    <col min="6220" max="6221" width="0.85546875" style="3" customWidth="1"/>
    <col min="6222" max="6460" width="0.85546875" style="3"/>
    <col min="6461" max="6461" width="0.85546875" style="3" customWidth="1"/>
    <col min="6462" max="6464" width="0.85546875" style="3"/>
    <col min="6465" max="6465" width="0.85546875" style="3" customWidth="1"/>
    <col min="6466" max="6475" width="0.85546875" style="3"/>
    <col min="6476" max="6477" width="0.85546875" style="3" customWidth="1"/>
    <col min="6478" max="6716" width="0.85546875" style="3"/>
    <col min="6717" max="6717" width="0.85546875" style="3" customWidth="1"/>
    <col min="6718" max="6720" width="0.85546875" style="3"/>
    <col min="6721" max="6721" width="0.85546875" style="3" customWidth="1"/>
    <col min="6722" max="6731" width="0.85546875" style="3"/>
    <col min="6732" max="6733" width="0.85546875" style="3" customWidth="1"/>
    <col min="6734" max="6972" width="0.85546875" style="3"/>
    <col min="6973" max="6973" width="0.85546875" style="3" customWidth="1"/>
    <col min="6974" max="6976" width="0.85546875" style="3"/>
    <col min="6977" max="6977" width="0.85546875" style="3" customWidth="1"/>
    <col min="6978" max="6987" width="0.85546875" style="3"/>
    <col min="6988" max="6989" width="0.85546875" style="3" customWidth="1"/>
    <col min="6990" max="7228" width="0.85546875" style="3"/>
    <col min="7229" max="7229" width="0.85546875" style="3" customWidth="1"/>
    <col min="7230" max="7232" width="0.85546875" style="3"/>
    <col min="7233" max="7233" width="0.85546875" style="3" customWidth="1"/>
    <col min="7234" max="7243" width="0.85546875" style="3"/>
    <col min="7244" max="7245" width="0.85546875" style="3" customWidth="1"/>
    <col min="7246" max="7484" width="0.85546875" style="3"/>
    <col min="7485" max="7485" width="0.85546875" style="3" customWidth="1"/>
    <col min="7486" max="7488" width="0.85546875" style="3"/>
    <col min="7489" max="7489" width="0.85546875" style="3" customWidth="1"/>
    <col min="7490" max="7499" width="0.85546875" style="3"/>
    <col min="7500" max="7501" width="0.85546875" style="3" customWidth="1"/>
    <col min="7502" max="7740" width="0.85546875" style="3"/>
    <col min="7741" max="7741" width="0.85546875" style="3" customWidth="1"/>
    <col min="7742" max="7744" width="0.85546875" style="3"/>
    <col min="7745" max="7745" width="0.85546875" style="3" customWidth="1"/>
    <col min="7746" max="7755" width="0.85546875" style="3"/>
    <col min="7756" max="7757" width="0.85546875" style="3" customWidth="1"/>
    <col min="7758" max="7996" width="0.85546875" style="3"/>
    <col min="7997" max="7997" width="0.85546875" style="3" customWidth="1"/>
    <col min="7998" max="8000" width="0.85546875" style="3"/>
    <col min="8001" max="8001" width="0.85546875" style="3" customWidth="1"/>
    <col min="8002" max="8011" width="0.85546875" style="3"/>
    <col min="8012" max="8013" width="0.85546875" style="3" customWidth="1"/>
    <col min="8014" max="8252" width="0.85546875" style="3"/>
    <col min="8253" max="8253" width="0.85546875" style="3" customWidth="1"/>
    <col min="8254" max="8256" width="0.85546875" style="3"/>
    <col min="8257" max="8257" width="0.85546875" style="3" customWidth="1"/>
    <col min="8258" max="8267" width="0.85546875" style="3"/>
    <col min="8268" max="8269" width="0.85546875" style="3" customWidth="1"/>
    <col min="8270" max="8508" width="0.85546875" style="3"/>
    <col min="8509" max="8509" width="0.85546875" style="3" customWidth="1"/>
    <col min="8510" max="8512" width="0.85546875" style="3"/>
    <col min="8513" max="8513" width="0.85546875" style="3" customWidth="1"/>
    <col min="8514" max="8523" width="0.85546875" style="3"/>
    <col min="8524" max="8525" width="0.85546875" style="3" customWidth="1"/>
    <col min="8526" max="8764" width="0.85546875" style="3"/>
    <col min="8765" max="8765" width="0.85546875" style="3" customWidth="1"/>
    <col min="8766" max="8768" width="0.85546875" style="3"/>
    <col min="8769" max="8769" width="0.85546875" style="3" customWidth="1"/>
    <col min="8770" max="8779" width="0.85546875" style="3"/>
    <col min="8780" max="8781" width="0.85546875" style="3" customWidth="1"/>
    <col min="8782" max="9020" width="0.85546875" style="3"/>
    <col min="9021" max="9021" width="0.85546875" style="3" customWidth="1"/>
    <col min="9022" max="9024" width="0.85546875" style="3"/>
    <col min="9025" max="9025" width="0.85546875" style="3" customWidth="1"/>
    <col min="9026" max="9035" width="0.85546875" style="3"/>
    <col min="9036" max="9037" width="0.85546875" style="3" customWidth="1"/>
    <col min="9038" max="9276" width="0.85546875" style="3"/>
    <col min="9277" max="9277" width="0.85546875" style="3" customWidth="1"/>
    <col min="9278" max="9280" width="0.85546875" style="3"/>
    <col min="9281" max="9281" width="0.85546875" style="3" customWidth="1"/>
    <col min="9282" max="9291" width="0.85546875" style="3"/>
    <col min="9292" max="9293" width="0.85546875" style="3" customWidth="1"/>
    <col min="9294" max="9532" width="0.85546875" style="3"/>
    <col min="9533" max="9533" width="0.85546875" style="3" customWidth="1"/>
    <col min="9534" max="9536" width="0.85546875" style="3"/>
    <col min="9537" max="9537" width="0.85546875" style="3" customWidth="1"/>
    <col min="9538" max="9547" width="0.85546875" style="3"/>
    <col min="9548" max="9549" width="0.85546875" style="3" customWidth="1"/>
    <col min="9550" max="9788" width="0.85546875" style="3"/>
    <col min="9789" max="9789" width="0.85546875" style="3" customWidth="1"/>
    <col min="9790" max="9792" width="0.85546875" style="3"/>
    <col min="9793" max="9793" width="0.85546875" style="3" customWidth="1"/>
    <col min="9794" max="9803" width="0.85546875" style="3"/>
    <col min="9804" max="9805" width="0.85546875" style="3" customWidth="1"/>
    <col min="9806" max="10044" width="0.85546875" style="3"/>
    <col min="10045" max="10045" width="0.85546875" style="3" customWidth="1"/>
    <col min="10046" max="10048" width="0.85546875" style="3"/>
    <col min="10049" max="10049" width="0.85546875" style="3" customWidth="1"/>
    <col min="10050" max="10059" width="0.85546875" style="3"/>
    <col min="10060" max="10061" width="0.85546875" style="3" customWidth="1"/>
    <col min="10062" max="10300" width="0.85546875" style="3"/>
    <col min="10301" max="10301" width="0.85546875" style="3" customWidth="1"/>
    <col min="10302" max="10304" width="0.85546875" style="3"/>
    <col min="10305" max="10305" width="0.85546875" style="3" customWidth="1"/>
    <col min="10306" max="10315" width="0.85546875" style="3"/>
    <col min="10316" max="10317" width="0.85546875" style="3" customWidth="1"/>
    <col min="10318" max="10556" width="0.85546875" style="3"/>
    <col min="10557" max="10557" width="0.85546875" style="3" customWidth="1"/>
    <col min="10558" max="10560" width="0.85546875" style="3"/>
    <col min="10561" max="10561" width="0.85546875" style="3" customWidth="1"/>
    <col min="10562" max="10571" width="0.85546875" style="3"/>
    <col min="10572" max="10573" width="0.85546875" style="3" customWidth="1"/>
    <col min="10574" max="10812" width="0.85546875" style="3"/>
    <col min="10813" max="10813" width="0.85546875" style="3" customWidth="1"/>
    <col min="10814" max="10816" width="0.85546875" style="3"/>
    <col min="10817" max="10817" width="0.85546875" style="3" customWidth="1"/>
    <col min="10818" max="10827" width="0.85546875" style="3"/>
    <col min="10828" max="10829" width="0.85546875" style="3" customWidth="1"/>
    <col min="10830" max="11068" width="0.85546875" style="3"/>
    <col min="11069" max="11069" width="0.85546875" style="3" customWidth="1"/>
    <col min="11070" max="11072" width="0.85546875" style="3"/>
    <col min="11073" max="11073" width="0.85546875" style="3" customWidth="1"/>
    <col min="11074" max="11083" width="0.85546875" style="3"/>
    <col min="11084" max="11085" width="0.85546875" style="3" customWidth="1"/>
    <col min="11086" max="11324" width="0.85546875" style="3"/>
    <col min="11325" max="11325" width="0.85546875" style="3" customWidth="1"/>
    <col min="11326" max="11328" width="0.85546875" style="3"/>
    <col min="11329" max="11329" width="0.85546875" style="3" customWidth="1"/>
    <col min="11330" max="11339" width="0.85546875" style="3"/>
    <col min="11340" max="11341" width="0.85546875" style="3" customWidth="1"/>
    <col min="11342" max="11580" width="0.85546875" style="3"/>
    <col min="11581" max="11581" width="0.85546875" style="3" customWidth="1"/>
    <col min="11582" max="11584" width="0.85546875" style="3"/>
    <col min="11585" max="11585" width="0.85546875" style="3" customWidth="1"/>
    <col min="11586" max="11595" width="0.85546875" style="3"/>
    <col min="11596" max="11597" width="0.85546875" style="3" customWidth="1"/>
    <col min="11598" max="11836" width="0.85546875" style="3"/>
    <col min="11837" max="11837" width="0.85546875" style="3" customWidth="1"/>
    <col min="11838" max="11840" width="0.85546875" style="3"/>
    <col min="11841" max="11841" width="0.85546875" style="3" customWidth="1"/>
    <col min="11842" max="11851" width="0.85546875" style="3"/>
    <col min="11852" max="11853" width="0.85546875" style="3" customWidth="1"/>
    <col min="11854" max="12092" width="0.85546875" style="3"/>
    <col min="12093" max="12093" width="0.85546875" style="3" customWidth="1"/>
    <col min="12094" max="12096" width="0.85546875" style="3"/>
    <col min="12097" max="12097" width="0.85546875" style="3" customWidth="1"/>
    <col min="12098" max="12107" width="0.85546875" style="3"/>
    <col min="12108" max="12109" width="0.85546875" style="3" customWidth="1"/>
    <col min="12110" max="12348" width="0.85546875" style="3"/>
    <col min="12349" max="12349" width="0.85546875" style="3" customWidth="1"/>
    <col min="12350" max="12352" width="0.85546875" style="3"/>
    <col min="12353" max="12353" width="0.85546875" style="3" customWidth="1"/>
    <col min="12354" max="12363" width="0.85546875" style="3"/>
    <col min="12364" max="12365" width="0.85546875" style="3" customWidth="1"/>
    <col min="12366" max="12604" width="0.85546875" style="3"/>
    <col min="12605" max="12605" width="0.85546875" style="3" customWidth="1"/>
    <col min="12606" max="12608" width="0.85546875" style="3"/>
    <col min="12609" max="12609" width="0.85546875" style="3" customWidth="1"/>
    <col min="12610" max="12619" width="0.85546875" style="3"/>
    <col min="12620" max="12621" width="0.85546875" style="3" customWidth="1"/>
    <col min="12622" max="12860" width="0.85546875" style="3"/>
    <col min="12861" max="12861" width="0.85546875" style="3" customWidth="1"/>
    <col min="12862" max="12864" width="0.85546875" style="3"/>
    <col min="12865" max="12865" width="0.85546875" style="3" customWidth="1"/>
    <col min="12866" max="12875" width="0.85546875" style="3"/>
    <col min="12876" max="12877" width="0.85546875" style="3" customWidth="1"/>
    <col min="12878" max="13116" width="0.85546875" style="3"/>
    <col min="13117" max="13117" width="0.85546875" style="3" customWidth="1"/>
    <col min="13118" max="13120" width="0.85546875" style="3"/>
    <col min="13121" max="13121" width="0.85546875" style="3" customWidth="1"/>
    <col min="13122" max="13131" width="0.85546875" style="3"/>
    <col min="13132" max="13133" width="0.85546875" style="3" customWidth="1"/>
    <col min="13134" max="13372" width="0.85546875" style="3"/>
    <col min="13373" max="13373" width="0.85546875" style="3" customWidth="1"/>
    <col min="13374" max="13376" width="0.85546875" style="3"/>
    <col min="13377" max="13377" width="0.85546875" style="3" customWidth="1"/>
    <col min="13378" max="13387" width="0.85546875" style="3"/>
    <col min="13388" max="13389" width="0.85546875" style="3" customWidth="1"/>
    <col min="13390" max="13628" width="0.85546875" style="3"/>
    <col min="13629" max="13629" width="0.85546875" style="3" customWidth="1"/>
    <col min="13630" max="13632" width="0.85546875" style="3"/>
    <col min="13633" max="13633" width="0.85546875" style="3" customWidth="1"/>
    <col min="13634" max="13643" width="0.85546875" style="3"/>
    <col min="13644" max="13645" width="0.85546875" style="3" customWidth="1"/>
    <col min="13646" max="13884" width="0.85546875" style="3"/>
    <col min="13885" max="13885" width="0.85546875" style="3" customWidth="1"/>
    <col min="13886" max="13888" width="0.85546875" style="3"/>
    <col min="13889" max="13889" width="0.85546875" style="3" customWidth="1"/>
    <col min="13890" max="13899" width="0.85546875" style="3"/>
    <col min="13900" max="13901" width="0.85546875" style="3" customWidth="1"/>
    <col min="13902" max="14140" width="0.85546875" style="3"/>
    <col min="14141" max="14141" width="0.85546875" style="3" customWidth="1"/>
    <col min="14142" max="14144" width="0.85546875" style="3"/>
    <col min="14145" max="14145" width="0.85546875" style="3" customWidth="1"/>
    <col min="14146" max="14155" width="0.85546875" style="3"/>
    <col min="14156" max="14157" width="0.85546875" style="3" customWidth="1"/>
    <col min="14158" max="14396" width="0.85546875" style="3"/>
    <col min="14397" max="14397" width="0.85546875" style="3" customWidth="1"/>
    <col min="14398" max="14400" width="0.85546875" style="3"/>
    <col min="14401" max="14401" width="0.85546875" style="3" customWidth="1"/>
    <col min="14402" max="14411" width="0.85546875" style="3"/>
    <col min="14412" max="14413" width="0.85546875" style="3" customWidth="1"/>
    <col min="14414" max="14652" width="0.85546875" style="3"/>
    <col min="14653" max="14653" width="0.85546875" style="3" customWidth="1"/>
    <col min="14654" max="14656" width="0.85546875" style="3"/>
    <col min="14657" max="14657" width="0.85546875" style="3" customWidth="1"/>
    <col min="14658" max="14667" width="0.85546875" style="3"/>
    <col min="14668" max="14669" width="0.85546875" style="3" customWidth="1"/>
    <col min="14670" max="14908" width="0.85546875" style="3"/>
    <col min="14909" max="14909" width="0.85546875" style="3" customWidth="1"/>
    <col min="14910" max="14912" width="0.85546875" style="3"/>
    <col min="14913" max="14913" width="0.85546875" style="3" customWidth="1"/>
    <col min="14914" max="14923" width="0.85546875" style="3"/>
    <col min="14924" max="14925" width="0.85546875" style="3" customWidth="1"/>
    <col min="14926" max="15164" width="0.85546875" style="3"/>
    <col min="15165" max="15165" width="0.85546875" style="3" customWidth="1"/>
    <col min="15166" max="15168" width="0.85546875" style="3"/>
    <col min="15169" max="15169" width="0.85546875" style="3" customWidth="1"/>
    <col min="15170" max="15179" width="0.85546875" style="3"/>
    <col min="15180" max="15181" width="0.85546875" style="3" customWidth="1"/>
    <col min="15182" max="15420" width="0.85546875" style="3"/>
    <col min="15421" max="15421" width="0.85546875" style="3" customWidth="1"/>
    <col min="15422" max="15424" width="0.85546875" style="3"/>
    <col min="15425" max="15425" width="0.85546875" style="3" customWidth="1"/>
    <col min="15426" max="15435" width="0.85546875" style="3"/>
    <col min="15436" max="15437" width="0.85546875" style="3" customWidth="1"/>
    <col min="15438" max="15676" width="0.85546875" style="3"/>
    <col min="15677" max="15677" width="0.85546875" style="3" customWidth="1"/>
    <col min="15678" max="15680" width="0.85546875" style="3"/>
    <col min="15681" max="15681" width="0.85546875" style="3" customWidth="1"/>
    <col min="15682" max="15691" width="0.85546875" style="3"/>
    <col min="15692" max="15693" width="0.85546875" style="3" customWidth="1"/>
    <col min="15694" max="15932" width="0.85546875" style="3"/>
    <col min="15933" max="15933" width="0.85546875" style="3" customWidth="1"/>
    <col min="15934" max="15936" width="0.85546875" style="3"/>
    <col min="15937" max="15937" width="0.85546875" style="3" customWidth="1"/>
    <col min="15938" max="15947" width="0.85546875" style="3"/>
    <col min="15948" max="15949" width="0.85546875" style="3" customWidth="1"/>
    <col min="15950" max="16188" width="0.85546875" style="3"/>
    <col min="16189" max="16189" width="0.85546875" style="3" customWidth="1"/>
    <col min="16190" max="16192" width="0.85546875" style="3"/>
    <col min="16193" max="16193" width="0.85546875" style="3" customWidth="1"/>
    <col min="16194" max="16203" width="0.85546875" style="3"/>
    <col min="16204" max="16205" width="0.85546875" style="3" customWidth="1"/>
    <col min="16206" max="16384" width="0.85546875" style="3"/>
  </cols>
  <sheetData>
    <row r="2" spans="1:204" s="81" customFormat="1" ht="21.75" customHeight="1" x14ac:dyDescent="0.3">
      <c r="B2" s="679" t="s">
        <v>284</v>
      </c>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679"/>
      <c r="AR2" s="679"/>
      <c r="AS2" s="679"/>
      <c r="AT2" s="679"/>
      <c r="AU2" s="679"/>
      <c r="AV2" s="679"/>
      <c r="AW2" s="679"/>
      <c r="AX2" s="679"/>
      <c r="AY2" s="679"/>
      <c r="AZ2" s="679"/>
      <c r="BA2" s="679"/>
      <c r="BB2" s="679"/>
      <c r="BC2" s="679"/>
      <c r="BD2" s="679"/>
      <c r="BE2" s="679"/>
      <c r="BF2" s="679"/>
      <c r="BG2" s="679"/>
      <c r="BH2" s="679"/>
      <c r="BI2" s="679"/>
      <c r="BJ2" s="679"/>
      <c r="BK2" s="679"/>
      <c r="BL2" s="679"/>
      <c r="BM2" s="679"/>
      <c r="BN2" s="679"/>
      <c r="BO2" s="679"/>
      <c r="BP2" s="679"/>
      <c r="BQ2" s="679"/>
      <c r="BR2" s="679"/>
      <c r="BS2" s="679"/>
      <c r="BT2" s="679"/>
      <c r="BU2" s="679"/>
      <c r="BV2" s="679"/>
      <c r="BW2" s="679"/>
      <c r="BX2" s="679"/>
      <c r="BY2" s="679"/>
      <c r="BZ2" s="679"/>
      <c r="CA2" s="679"/>
      <c r="CB2" s="679"/>
      <c r="CC2" s="679"/>
      <c r="CD2" s="679"/>
      <c r="CE2" s="679"/>
      <c r="CF2" s="679"/>
      <c r="CG2" s="679"/>
      <c r="CH2" s="679"/>
      <c r="CI2" s="679"/>
      <c r="CJ2" s="679"/>
      <c r="CK2" s="679"/>
      <c r="CL2" s="679"/>
      <c r="CM2" s="679"/>
      <c r="CN2" s="679"/>
      <c r="CO2" s="679"/>
      <c r="CP2" s="679"/>
      <c r="CQ2" s="679"/>
      <c r="CR2" s="679"/>
      <c r="CS2" s="679"/>
      <c r="CT2" s="679"/>
      <c r="CU2" s="679"/>
      <c r="CV2" s="679"/>
      <c r="CW2" s="679"/>
      <c r="CX2" s="679"/>
      <c r="CY2" s="679"/>
      <c r="CZ2" s="679"/>
      <c r="DA2" s="679"/>
      <c r="DB2" s="679"/>
      <c r="DC2" s="679"/>
      <c r="DD2" s="679"/>
      <c r="DE2" s="679"/>
      <c r="DF2" s="679"/>
      <c r="DG2" s="679"/>
      <c r="DH2" s="679"/>
      <c r="DI2" s="679"/>
      <c r="DJ2" s="679"/>
      <c r="DK2" s="679"/>
      <c r="DL2" s="679"/>
      <c r="DM2" s="679"/>
      <c r="DN2" s="679"/>
      <c r="DO2" s="679"/>
      <c r="DP2" s="679"/>
      <c r="DQ2" s="679"/>
      <c r="DR2" s="679"/>
      <c r="DS2" s="679"/>
      <c r="DT2" s="679"/>
      <c r="DU2" s="679"/>
      <c r="DV2" s="679"/>
      <c r="DW2" s="679"/>
      <c r="DX2" s="679"/>
      <c r="DY2" s="679"/>
      <c r="DZ2" s="679"/>
      <c r="EA2" s="679"/>
      <c r="EB2" s="679"/>
      <c r="EC2" s="679"/>
      <c r="ED2" s="679"/>
      <c r="EE2" s="679"/>
      <c r="EF2" s="679"/>
      <c r="EG2" s="679"/>
      <c r="EH2" s="679"/>
      <c r="EI2" s="679"/>
      <c r="EJ2" s="679"/>
      <c r="EK2" s="679"/>
      <c r="EL2" s="679"/>
      <c r="EM2" s="679"/>
      <c r="EN2" s="679"/>
      <c r="EO2" s="679"/>
      <c r="EP2" s="679"/>
      <c r="EQ2" s="679"/>
      <c r="ER2" s="679"/>
      <c r="ES2" s="679"/>
      <c r="ET2" s="679"/>
      <c r="EU2" s="679"/>
      <c r="EV2" s="679"/>
      <c r="EW2" s="679"/>
      <c r="EX2" s="679"/>
      <c r="EY2" s="679"/>
      <c r="EZ2" s="679"/>
      <c r="FA2" s="679"/>
      <c r="FB2" s="679"/>
      <c r="FC2" s="679"/>
      <c r="FD2" s="679"/>
    </row>
    <row r="3" spans="1:204" s="82" customFormat="1" ht="20.25" x14ac:dyDescent="0.3"/>
    <row r="4" spans="1:204" s="83" customFormat="1" ht="15.75" customHeight="1" x14ac:dyDescent="0.35">
      <c r="A4" s="680" t="s">
        <v>285</v>
      </c>
      <c r="B4" s="680"/>
      <c r="C4" s="680"/>
      <c r="D4" s="680"/>
      <c r="E4" s="680"/>
      <c r="F4" s="680"/>
      <c r="G4" s="680"/>
      <c r="H4" s="681"/>
      <c r="I4" s="686" t="s">
        <v>24</v>
      </c>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AZ4" s="686"/>
      <c r="BA4" s="686"/>
      <c r="BB4" s="686"/>
      <c r="BC4" s="686"/>
      <c r="BD4" s="686"/>
      <c r="BE4" s="686"/>
      <c r="BF4" s="686"/>
      <c r="BG4" s="686"/>
      <c r="BH4" s="686"/>
      <c r="BI4" s="686"/>
      <c r="BJ4" s="686"/>
      <c r="BK4" s="686"/>
      <c r="BL4" s="686"/>
      <c r="BM4" s="686"/>
      <c r="BN4" s="686"/>
      <c r="BO4" s="686"/>
      <c r="BP4" s="686"/>
      <c r="BQ4" s="686"/>
      <c r="BR4" s="686"/>
      <c r="BS4" s="686"/>
      <c r="BT4" s="686"/>
      <c r="BU4" s="686"/>
      <c r="BV4" s="686"/>
      <c r="BW4" s="686"/>
      <c r="BX4" s="686"/>
      <c r="BY4" s="686"/>
      <c r="BZ4" s="686"/>
      <c r="CA4" s="686"/>
      <c r="CB4" s="686"/>
      <c r="CC4" s="686"/>
      <c r="CD4" s="686"/>
      <c r="CE4" s="686"/>
      <c r="CF4" s="686"/>
      <c r="CG4" s="686"/>
      <c r="CH4" s="686"/>
      <c r="CI4" s="686"/>
      <c r="CJ4" s="686"/>
      <c r="CK4" s="686"/>
      <c r="CL4" s="686"/>
      <c r="CM4" s="687"/>
      <c r="CN4" s="692" t="s">
        <v>286</v>
      </c>
      <c r="CO4" s="680"/>
      <c r="CP4" s="680"/>
      <c r="CQ4" s="680"/>
      <c r="CR4" s="680"/>
      <c r="CS4" s="680"/>
      <c r="CT4" s="680"/>
      <c r="CU4" s="681"/>
      <c r="CV4" s="692" t="s">
        <v>287</v>
      </c>
      <c r="CW4" s="680"/>
      <c r="CX4" s="680"/>
      <c r="CY4" s="680"/>
      <c r="CZ4" s="680"/>
      <c r="DA4" s="680"/>
      <c r="DB4" s="680"/>
      <c r="DC4" s="695" t="s">
        <v>288</v>
      </c>
      <c r="DD4" s="696"/>
      <c r="DE4" s="697"/>
      <c r="DF4" s="704" t="s">
        <v>28</v>
      </c>
      <c r="DG4" s="705"/>
      <c r="DH4" s="705"/>
      <c r="DI4" s="705"/>
      <c r="DJ4" s="705"/>
      <c r="DK4" s="705"/>
      <c r="DL4" s="705"/>
      <c r="DM4" s="705"/>
      <c r="DN4" s="705"/>
      <c r="DO4" s="705"/>
      <c r="DP4" s="705"/>
      <c r="DQ4" s="705"/>
      <c r="DR4" s="705"/>
      <c r="DS4" s="705"/>
      <c r="DT4" s="705"/>
      <c r="DU4" s="705"/>
      <c r="DV4" s="705"/>
      <c r="DW4" s="705"/>
      <c r="DX4" s="705"/>
      <c r="DY4" s="705"/>
      <c r="DZ4" s="705"/>
      <c r="EA4" s="705"/>
      <c r="EB4" s="705"/>
      <c r="EC4" s="705"/>
      <c r="ED4" s="705"/>
      <c r="EE4" s="705"/>
      <c r="EF4" s="705"/>
      <c r="EG4" s="705"/>
      <c r="EH4" s="705"/>
      <c r="EI4" s="705"/>
      <c r="EJ4" s="705"/>
      <c r="EK4" s="705"/>
      <c r="EL4" s="705"/>
      <c r="EM4" s="705"/>
      <c r="EN4" s="705"/>
      <c r="EO4" s="705"/>
      <c r="EP4" s="705"/>
      <c r="EQ4" s="705"/>
      <c r="ER4" s="705"/>
      <c r="ES4" s="705"/>
      <c r="ET4" s="705"/>
      <c r="EU4" s="705"/>
      <c r="EV4" s="705"/>
      <c r="EW4" s="705"/>
      <c r="EX4" s="705"/>
      <c r="EY4" s="705"/>
      <c r="EZ4" s="705"/>
      <c r="FA4" s="705"/>
      <c r="FB4" s="705"/>
      <c r="FC4" s="705"/>
      <c r="FD4" s="705"/>
      <c r="FE4" s="706"/>
    </row>
    <row r="5" spans="1:204" s="83" customFormat="1" ht="27" customHeight="1" x14ac:dyDescent="0.35">
      <c r="A5" s="682"/>
      <c r="B5" s="682"/>
      <c r="C5" s="682"/>
      <c r="D5" s="682"/>
      <c r="E5" s="682"/>
      <c r="F5" s="682"/>
      <c r="G5" s="682"/>
      <c r="H5" s="683"/>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c r="AL5" s="688"/>
      <c r="AM5" s="688"/>
      <c r="AN5" s="688"/>
      <c r="AO5" s="688"/>
      <c r="AP5" s="688"/>
      <c r="AQ5" s="688"/>
      <c r="AR5" s="688"/>
      <c r="AS5" s="688"/>
      <c r="AT5" s="688"/>
      <c r="AU5" s="688"/>
      <c r="AV5" s="688"/>
      <c r="AW5" s="688"/>
      <c r="AX5" s="688"/>
      <c r="AY5" s="688"/>
      <c r="AZ5" s="688"/>
      <c r="BA5" s="688"/>
      <c r="BB5" s="688"/>
      <c r="BC5" s="688"/>
      <c r="BD5" s="688"/>
      <c r="BE5" s="688"/>
      <c r="BF5" s="688"/>
      <c r="BG5" s="688"/>
      <c r="BH5" s="688"/>
      <c r="BI5" s="688"/>
      <c r="BJ5" s="688"/>
      <c r="BK5" s="688"/>
      <c r="BL5" s="688"/>
      <c r="BM5" s="688"/>
      <c r="BN5" s="688"/>
      <c r="BO5" s="688"/>
      <c r="BP5" s="688"/>
      <c r="BQ5" s="688"/>
      <c r="BR5" s="688"/>
      <c r="BS5" s="688"/>
      <c r="BT5" s="688"/>
      <c r="BU5" s="688"/>
      <c r="BV5" s="688"/>
      <c r="BW5" s="688"/>
      <c r="BX5" s="688"/>
      <c r="BY5" s="688"/>
      <c r="BZ5" s="688"/>
      <c r="CA5" s="688"/>
      <c r="CB5" s="688"/>
      <c r="CC5" s="688"/>
      <c r="CD5" s="688"/>
      <c r="CE5" s="688"/>
      <c r="CF5" s="688"/>
      <c r="CG5" s="688"/>
      <c r="CH5" s="688"/>
      <c r="CI5" s="688"/>
      <c r="CJ5" s="688"/>
      <c r="CK5" s="688"/>
      <c r="CL5" s="688"/>
      <c r="CM5" s="689"/>
      <c r="CN5" s="693"/>
      <c r="CO5" s="682"/>
      <c r="CP5" s="682"/>
      <c r="CQ5" s="682"/>
      <c r="CR5" s="682"/>
      <c r="CS5" s="682"/>
      <c r="CT5" s="682"/>
      <c r="CU5" s="683"/>
      <c r="CV5" s="693"/>
      <c r="CW5" s="682"/>
      <c r="CX5" s="682"/>
      <c r="CY5" s="682"/>
      <c r="CZ5" s="682"/>
      <c r="DA5" s="682"/>
      <c r="DB5" s="682"/>
      <c r="DC5" s="698"/>
      <c r="DD5" s="699"/>
      <c r="DE5" s="700"/>
      <c r="DF5" s="671" t="s">
        <v>29</v>
      </c>
      <c r="DG5" s="672"/>
      <c r="DH5" s="672"/>
      <c r="DI5" s="672"/>
      <c r="DJ5" s="672"/>
      <c r="DK5" s="672"/>
      <c r="DL5" s="673" t="s">
        <v>31</v>
      </c>
      <c r="DM5" s="673"/>
      <c r="DN5" s="673"/>
      <c r="DO5" s="674" t="s">
        <v>30</v>
      </c>
      <c r="DP5" s="674"/>
      <c r="DQ5" s="674"/>
      <c r="DR5" s="675"/>
      <c r="DS5" s="671" t="s">
        <v>29</v>
      </c>
      <c r="DT5" s="672"/>
      <c r="DU5" s="672"/>
      <c r="DV5" s="672"/>
      <c r="DW5" s="672"/>
      <c r="DX5" s="672"/>
      <c r="DY5" s="673" t="s">
        <v>32</v>
      </c>
      <c r="DZ5" s="673"/>
      <c r="EA5" s="673"/>
      <c r="EB5" s="674" t="s">
        <v>30</v>
      </c>
      <c r="EC5" s="674"/>
      <c r="ED5" s="674"/>
      <c r="EE5" s="675"/>
      <c r="EF5" s="671" t="s">
        <v>29</v>
      </c>
      <c r="EG5" s="672"/>
      <c r="EH5" s="672"/>
      <c r="EI5" s="672"/>
      <c r="EJ5" s="672"/>
      <c r="EK5" s="672"/>
      <c r="EL5" s="673" t="s">
        <v>386</v>
      </c>
      <c r="EM5" s="673"/>
      <c r="EN5" s="673"/>
      <c r="EO5" s="674" t="s">
        <v>30</v>
      </c>
      <c r="EP5" s="674"/>
      <c r="EQ5" s="674"/>
      <c r="ER5" s="675"/>
      <c r="ES5" s="692" t="s">
        <v>33</v>
      </c>
      <c r="ET5" s="680"/>
      <c r="EU5" s="680"/>
      <c r="EV5" s="680"/>
      <c r="EW5" s="680"/>
      <c r="EX5" s="680"/>
      <c r="EY5" s="680"/>
      <c r="EZ5" s="680"/>
      <c r="FA5" s="680"/>
      <c r="FB5" s="680"/>
      <c r="FC5" s="680"/>
      <c r="FD5" s="680"/>
      <c r="FE5" s="681"/>
    </row>
    <row r="6" spans="1:204" s="83" customFormat="1" ht="109.5" customHeight="1" x14ac:dyDescent="0.35">
      <c r="A6" s="684"/>
      <c r="B6" s="684"/>
      <c r="C6" s="684"/>
      <c r="D6" s="684"/>
      <c r="E6" s="684"/>
      <c r="F6" s="684"/>
      <c r="G6" s="684"/>
      <c r="H6" s="685"/>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c r="BQ6" s="690"/>
      <c r="BR6" s="690"/>
      <c r="BS6" s="690"/>
      <c r="BT6" s="690"/>
      <c r="BU6" s="690"/>
      <c r="BV6" s="690"/>
      <c r="BW6" s="690"/>
      <c r="BX6" s="690"/>
      <c r="BY6" s="690"/>
      <c r="BZ6" s="690"/>
      <c r="CA6" s="690"/>
      <c r="CB6" s="690"/>
      <c r="CC6" s="690"/>
      <c r="CD6" s="690"/>
      <c r="CE6" s="690"/>
      <c r="CF6" s="690"/>
      <c r="CG6" s="690"/>
      <c r="CH6" s="690"/>
      <c r="CI6" s="690"/>
      <c r="CJ6" s="690"/>
      <c r="CK6" s="690"/>
      <c r="CL6" s="690"/>
      <c r="CM6" s="691"/>
      <c r="CN6" s="694"/>
      <c r="CO6" s="684"/>
      <c r="CP6" s="684"/>
      <c r="CQ6" s="684"/>
      <c r="CR6" s="684"/>
      <c r="CS6" s="684"/>
      <c r="CT6" s="684"/>
      <c r="CU6" s="685"/>
      <c r="CV6" s="694"/>
      <c r="CW6" s="684"/>
      <c r="CX6" s="684"/>
      <c r="CY6" s="684"/>
      <c r="CZ6" s="684"/>
      <c r="DA6" s="684"/>
      <c r="DB6" s="684"/>
      <c r="DC6" s="701"/>
      <c r="DD6" s="702"/>
      <c r="DE6" s="703"/>
      <c r="DF6" s="707" t="s">
        <v>289</v>
      </c>
      <c r="DG6" s="708"/>
      <c r="DH6" s="708"/>
      <c r="DI6" s="708"/>
      <c r="DJ6" s="708"/>
      <c r="DK6" s="708"/>
      <c r="DL6" s="708"/>
      <c r="DM6" s="708"/>
      <c r="DN6" s="708"/>
      <c r="DO6" s="708"/>
      <c r="DP6" s="708"/>
      <c r="DQ6" s="708"/>
      <c r="DR6" s="709"/>
      <c r="DS6" s="707" t="s">
        <v>290</v>
      </c>
      <c r="DT6" s="708"/>
      <c r="DU6" s="708"/>
      <c r="DV6" s="708"/>
      <c r="DW6" s="708"/>
      <c r="DX6" s="708"/>
      <c r="DY6" s="708"/>
      <c r="DZ6" s="708"/>
      <c r="EA6" s="708"/>
      <c r="EB6" s="708"/>
      <c r="EC6" s="708"/>
      <c r="ED6" s="708"/>
      <c r="EE6" s="709"/>
      <c r="EF6" s="707" t="s">
        <v>291</v>
      </c>
      <c r="EG6" s="708"/>
      <c r="EH6" s="708"/>
      <c r="EI6" s="708"/>
      <c r="EJ6" s="708"/>
      <c r="EK6" s="708"/>
      <c r="EL6" s="708"/>
      <c r="EM6" s="708"/>
      <c r="EN6" s="708"/>
      <c r="EO6" s="708"/>
      <c r="EP6" s="708"/>
      <c r="EQ6" s="708"/>
      <c r="ER6" s="709"/>
      <c r="ES6" s="694"/>
      <c r="ET6" s="684"/>
      <c r="EU6" s="684"/>
      <c r="EV6" s="684"/>
      <c r="EW6" s="684"/>
      <c r="EX6" s="684"/>
      <c r="EY6" s="684"/>
      <c r="EZ6" s="684"/>
      <c r="FA6" s="684"/>
      <c r="FB6" s="684"/>
      <c r="FC6" s="684"/>
      <c r="FD6" s="684"/>
      <c r="FE6" s="685"/>
    </row>
    <row r="7" spans="1:204" s="83" customFormat="1" ht="33" customHeight="1" thickBot="1" x14ac:dyDescent="0.4">
      <c r="A7" s="677" t="s">
        <v>37</v>
      </c>
      <c r="B7" s="677"/>
      <c r="C7" s="677"/>
      <c r="D7" s="677"/>
      <c r="E7" s="677"/>
      <c r="F7" s="677"/>
      <c r="G7" s="677"/>
      <c r="H7" s="678"/>
      <c r="I7" s="677" t="s">
        <v>38</v>
      </c>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77"/>
      <c r="AT7" s="677"/>
      <c r="AU7" s="677"/>
      <c r="AV7" s="677"/>
      <c r="AW7" s="677"/>
      <c r="AX7" s="677"/>
      <c r="AY7" s="677"/>
      <c r="AZ7" s="677"/>
      <c r="BA7" s="677"/>
      <c r="BB7" s="677"/>
      <c r="BC7" s="677"/>
      <c r="BD7" s="677"/>
      <c r="BE7" s="677"/>
      <c r="BF7" s="677"/>
      <c r="BG7" s="677"/>
      <c r="BH7" s="677"/>
      <c r="BI7" s="677"/>
      <c r="BJ7" s="677"/>
      <c r="BK7" s="677"/>
      <c r="BL7" s="677"/>
      <c r="BM7" s="677"/>
      <c r="BN7" s="677"/>
      <c r="BO7" s="677"/>
      <c r="BP7" s="677"/>
      <c r="BQ7" s="677"/>
      <c r="BR7" s="677"/>
      <c r="BS7" s="677"/>
      <c r="BT7" s="677"/>
      <c r="BU7" s="677"/>
      <c r="BV7" s="677"/>
      <c r="BW7" s="677"/>
      <c r="BX7" s="677"/>
      <c r="BY7" s="677"/>
      <c r="BZ7" s="677"/>
      <c r="CA7" s="677"/>
      <c r="CB7" s="677"/>
      <c r="CC7" s="677"/>
      <c r="CD7" s="677"/>
      <c r="CE7" s="677"/>
      <c r="CF7" s="677"/>
      <c r="CG7" s="677"/>
      <c r="CH7" s="677"/>
      <c r="CI7" s="677"/>
      <c r="CJ7" s="677"/>
      <c r="CK7" s="677"/>
      <c r="CL7" s="677"/>
      <c r="CM7" s="678"/>
      <c r="CN7" s="676" t="s">
        <v>39</v>
      </c>
      <c r="CO7" s="677"/>
      <c r="CP7" s="677"/>
      <c r="CQ7" s="677"/>
      <c r="CR7" s="677"/>
      <c r="CS7" s="677"/>
      <c r="CT7" s="677"/>
      <c r="CU7" s="678"/>
      <c r="CV7" s="676" t="s">
        <v>40</v>
      </c>
      <c r="CW7" s="677"/>
      <c r="CX7" s="677"/>
      <c r="CY7" s="677"/>
      <c r="CZ7" s="677"/>
      <c r="DA7" s="677"/>
      <c r="DB7" s="677"/>
      <c r="DC7" s="719" t="s">
        <v>292</v>
      </c>
      <c r="DD7" s="720"/>
      <c r="DE7" s="721"/>
      <c r="DF7" s="676" t="s">
        <v>41</v>
      </c>
      <c r="DG7" s="677"/>
      <c r="DH7" s="677"/>
      <c r="DI7" s="677"/>
      <c r="DJ7" s="677"/>
      <c r="DK7" s="677"/>
      <c r="DL7" s="677"/>
      <c r="DM7" s="677"/>
      <c r="DN7" s="677"/>
      <c r="DO7" s="677"/>
      <c r="DP7" s="677"/>
      <c r="DQ7" s="677"/>
      <c r="DR7" s="678"/>
      <c r="DS7" s="676" t="s">
        <v>42</v>
      </c>
      <c r="DT7" s="677"/>
      <c r="DU7" s="677"/>
      <c r="DV7" s="677"/>
      <c r="DW7" s="677"/>
      <c r="DX7" s="677"/>
      <c r="DY7" s="677"/>
      <c r="DZ7" s="677"/>
      <c r="EA7" s="677"/>
      <c r="EB7" s="677"/>
      <c r="EC7" s="677"/>
      <c r="ED7" s="677"/>
      <c r="EE7" s="678"/>
      <c r="EF7" s="676" t="s">
        <v>43</v>
      </c>
      <c r="EG7" s="677"/>
      <c r="EH7" s="677"/>
      <c r="EI7" s="677"/>
      <c r="EJ7" s="677"/>
      <c r="EK7" s="677"/>
      <c r="EL7" s="677"/>
      <c r="EM7" s="677"/>
      <c r="EN7" s="677"/>
      <c r="EO7" s="677"/>
      <c r="EP7" s="677"/>
      <c r="EQ7" s="677"/>
      <c r="ER7" s="678"/>
      <c r="ES7" s="676" t="s">
        <v>44</v>
      </c>
      <c r="ET7" s="677"/>
      <c r="EU7" s="677"/>
      <c r="EV7" s="677"/>
      <c r="EW7" s="677"/>
      <c r="EX7" s="677"/>
      <c r="EY7" s="677"/>
      <c r="EZ7" s="677"/>
      <c r="FA7" s="677"/>
      <c r="FB7" s="677"/>
      <c r="FC7" s="677"/>
      <c r="FD7" s="677"/>
      <c r="FE7" s="678"/>
    </row>
    <row r="8" spans="1:204" s="84" customFormat="1" ht="33.75" customHeight="1" thickBot="1" x14ac:dyDescent="0.3">
      <c r="A8" s="710">
        <v>1</v>
      </c>
      <c r="B8" s="711"/>
      <c r="C8" s="711"/>
      <c r="D8" s="711"/>
      <c r="E8" s="711"/>
      <c r="F8" s="711"/>
      <c r="G8" s="711"/>
      <c r="H8" s="712"/>
      <c r="I8" s="713" t="s">
        <v>293</v>
      </c>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4"/>
      <c r="AV8" s="714"/>
      <c r="AW8" s="714"/>
      <c r="AX8" s="714"/>
      <c r="AY8" s="714"/>
      <c r="AZ8" s="714"/>
      <c r="BA8" s="714"/>
      <c r="BB8" s="714"/>
      <c r="BC8" s="714"/>
      <c r="BD8" s="714"/>
      <c r="BE8" s="714"/>
      <c r="BF8" s="714"/>
      <c r="BG8" s="714"/>
      <c r="BH8" s="714"/>
      <c r="BI8" s="714"/>
      <c r="BJ8" s="714"/>
      <c r="BK8" s="714"/>
      <c r="BL8" s="714"/>
      <c r="BM8" s="714"/>
      <c r="BN8" s="714"/>
      <c r="BO8" s="714"/>
      <c r="BP8" s="714"/>
      <c r="BQ8" s="714"/>
      <c r="BR8" s="714"/>
      <c r="BS8" s="714"/>
      <c r="BT8" s="714"/>
      <c r="BU8" s="714"/>
      <c r="BV8" s="714"/>
      <c r="BW8" s="714"/>
      <c r="BX8" s="714"/>
      <c r="BY8" s="714"/>
      <c r="BZ8" s="714"/>
      <c r="CA8" s="714"/>
      <c r="CB8" s="714"/>
      <c r="CC8" s="714"/>
      <c r="CD8" s="714"/>
      <c r="CE8" s="714"/>
      <c r="CF8" s="714"/>
      <c r="CG8" s="714"/>
      <c r="CH8" s="714"/>
      <c r="CI8" s="714"/>
      <c r="CJ8" s="714"/>
      <c r="CK8" s="714"/>
      <c r="CL8" s="714"/>
      <c r="CM8" s="715"/>
      <c r="CN8" s="710" t="s">
        <v>294</v>
      </c>
      <c r="CO8" s="711"/>
      <c r="CP8" s="711"/>
      <c r="CQ8" s="711"/>
      <c r="CR8" s="711"/>
      <c r="CS8" s="711"/>
      <c r="CT8" s="711"/>
      <c r="CU8" s="712"/>
      <c r="CV8" s="716" t="s">
        <v>47</v>
      </c>
      <c r="CW8" s="711"/>
      <c r="CX8" s="711"/>
      <c r="CY8" s="711"/>
      <c r="CZ8" s="711"/>
      <c r="DA8" s="711"/>
      <c r="DB8" s="711"/>
      <c r="DC8" s="716"/>
      <c r="DD8" s="711"/>
      <c r="DE8" s="712"/>
      <c r="DF8" s="717">
        <f>DF11+DF15</f>
        <v>1574074.84</v>
      </c>
      <c r="DG8" s="714"/>
      <c r="DH8" s="714"/>
      <c r="DI8" s="714"/>
      <c r="DJ8" s="714"/>
      <c r="DK8" s="714"/>
      <c r="DL8" s="714"/>
      <c r="DM8" s="714"/>
      <c r="DN8" s="714"/>
      <c r="DO8" s="714"/>
      <c r="DP8" s="714"/>
      <c r="DQ8" s="714"/>
      <c r="DR8" s="718"/>
      <c r="DS8" s="717">
        <f>DS11+DS15</f>
        <v>1317673</v>
      </c>
      <c r="DT8" s="714"/>
      <c r="DU8" s="714"/>
      <c r="DV8" s="714"/>
      <c r="DW8" s="714"/>
      <c r="DX8" s="714"/>
      <c r="DY8" s="714"/>
      <c r="DZ8" s="714"/>
      <c r="EA8" s="714"/>
      <c r="EB8" s="714"/>
      <c r="EC8" s="714"/>
      <c r="ED8" s="714"/>
      <c r="EE8" s="718"/>
      <c r="EF8" s="717">
        <f>EF11+EF15</f>
        <v>1317673</v>
      </c>
      <c r="EG8" s="714"/>
      <c r="EH8" s="714"/>
      <c r="EI8" s="714"/>
      <c r="EJ8" s="714"/>
      <c r="EK8" s="714"/>
      <c r="EL8" s="714"/>
      <c r="EM8" s="714"/>
      <c r="EN8" s="714"/>
      <c r="EO8" s="714"/>
      <c r="EP8" s="714"/>
      <c r="EQ8" s="714"/>
      <c r="ER8" s="718"/>
      <c r="ES8" s="713"/>
      <c r="ET8" s="714"/>
      <c r="EU8" s="714"/>
      <c r="EV8" s="714"/>
      <c r="EW8" s="714"/>
      <c r="EX8" s="714"/>
      <c r="EY8" s="714"/>
      <c r="EZ8" s="714"/>
      <c r="FA8" s="714"/>
      <c r="FB8" s="714"/>
      <c r="FC8" s="714"/>
      <c r="FD8" s="714"/>
      <c r="FE8" s="715"/>
    </row>
    <row r="9" spans="1:204" s="85" customFormat="1" ht="292.5" customHeight="1" x14ac:dyDescent="0.25">
      <c r="A9" s="722" t="s">
        <v>295</v>
      </c>
      <c r="B9" s="722"/>
      <c r="C9" s="722"/>
      <c r="D9" s="722"/>
      <c r="E9" s="722"/>
      <c r="F9" s="722"/>
      <c r="G9" s="722"/>
      <c r="H9" s="723"/>
      <c r="I9" s="724" t="s">
        <v>296</v>
      </c>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5"/>
      <c r="AY9" s="725"/>
      <c r="AZ9" s="725"/>
      <c r="BA9" s="725"/>
      <c r="BB9" s="725"/>
      <c r="BC9" s="725"/>
      <c r="BD9" s="725"/>
      <c r="BE9" s="725"/>
      <c r="BF9" s="725"/>
      <c r="BG9" s="725"/>
      <c r="BH9" s="725"/>
      <c r="BI9" s="725"/>
      <c r="BJ9" s="725"/>
      <c r="BK9" s="725"/>
      <c r="BL9" s="725"/>
      <c r="BM9" s="725"/>
      <c r="BN9" s="725"/>
      <c r="BO9" s="725"/>
      <c r="BP9" s="725"/>
      <c r="BQ9" s="725"/>
      <c r="BR9" s="725"/>
      <c r="BS9" s="725"/>
      <c r="BT9" s="725"/>
      <c r="BU9" s="725"/>
      <c r="BV9" s="725"/>
      <c r="BW9" s="725"/>
      <c r="BX9" s="725"/>
      <c r="BY9" s="725"/>
      <c r="BZ9" s="725"/>
      <c r="CA9" s="725"/>
      <c r="CB9" s="725"/>
      <c r="CC9" s="725"/>
      <c r="CD9" s="725"/>
      <c r="CE9" s="725"/>
      <c r="CF9" s="725"/>
      <c r="CG9" s="725"/>
      <c r="CH9" s="725"/>
      <c r="CI9" s="725"/>
      <c r="CJ9" s="725"/>
      <c r="CK9" s="725"/>
      <c r="CL9" s="725"/>
      <c r="CM9" s="726"/>
      <c r="CN9" s="727" t="s">
        <v>297</v>
      </c>
      <c r="CO9" s="722"/>
      <c r="CP9" s="722"/>
      <c r="CQ9" s="722"/>
      <c r="CR9" s="722"/>
      <c r="CS9" s="722"/>
      <c r="CT9" s="722"/>
      <c r="CU9" s="723"/>
      <c r="CV9" s="728" t="s">
        <v>47</v>
      </c>
      <c r="CW9" s="722"/>
      <c r="CX9" s="722"/>
      <c r="CY9" s="722"/>
      <c r="CZ9" s="722"/>
      <c r="DA9" s="722"/>
      <c r="DB9" s="722"/>
      <c r="DC9" s="728" t="s">
        <v>47</v>
      </c>
      <c r="DD9" s="722"/>
      <c r="DE9" s="723"/>
      <c r="DF9" s="729"/>
      <c r="DG9" s="690"/>
      <c r="DH9" s="690"/>
      <c r="DI9" s="690"/>
      <c r="DJ9" s="690"/>
      <c r="DK9" s="690"/>
      <c r="DL9" s="690"/>
      <c r="DM9" s="690"/>
      <c r="DN9" s="690"/>
      <c r="DO9" s="690"/>
      <c r="DP9" s="690"/>
      <c r="DQ9" s="690"/>
      <c r="DR9" s="691"/>
      <c r="DS9" s="729"/>
      <c r="DT9" s="690"/>
      <c r="DU9" s="690"/>
      <c r="DV9" s="690"/>
      <c r="DW9" s="690"/>
      <c r="DX9" s="690"/>
      <c r="DY9" s="690"/>
      <c r="DZ9" s="690"/>
      <c r="EA9" s="690"/>
      <c r="EB9" s="690"/>
      <c r="EC9" s="690"/>
      <c r="ED9" s="690"/>
      <c r="EE9" s="691"/>
      <c r="EF9" s="729"/>
      <c r="EG9" s="690"/>
      <c r="EH9" s="690"/>
      <c r="EI9" s="690"/>
      <c r="EJ9" s="690"/>
      <c r="EK9" s="690"/>
      <c r="EL9" s="690"/>
      <c r="EM9" s="690"/>
      <c r="EN9" s="690"/>
      <c r="EO9" s="690"/>
      <c r="EP9" s="690"/>
      <c r="EQ9" s="690"/>
      <c r="ER9" s="691"/>
      <c r="ES9" s="729"/>
      <c r="ET9" s="690"/>
      <c r="EU9" s="690"/>
      <c r="EV9" s="690"/>
      <c r="EW9" s="690"/>
      <c r="EX9" s="690"/>
      <c r="EY9" s="690"/>
      <c r="EZ9" s="690"/>
      <c r="FA9" s="690"/>
      <c r="FB9" s="690"/>
      <c r="FC9" s="690"/>
      <c r="FD9" s="690"/>
      <c r="FE9" s="730"/>
    </row>
    <row r="10" spans="1:204" s="85" customFormat="1" ht="92.25" customHeight="1" x14ac:dyDescent="0.25">
      <c r="A10" s="731" t="s">
        <v>298</v>
      </c>
      <c r="B10" s="731"/>
      <c r="C10" s="731"/>
      <c r="D10" s="731"/>
      <c r="E10" s="731"/>
      <c r="F10" s="731"/>
      <c r="G10" s="731"/>
      <c r="H10" s="732"/>
      <c r="I10" s="733" t="s">
        <v>299</v>
      </c>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4"/>
      <c r="AY10" s="734"/>
      <c r="AZ10" s="734"/>
      <c r="BA10" s="734"/>
      <c r="BB10" s="734"/>
      <c r="BC10" s="734"/>
      <c r="BD10" s="734"/>
      <c r="BE10" s="734"/>
      <c r="BF10" s="734"/>
      <c r="BG10" s="734"/>
      <c r="BH10" s="734"/>
      <c r="BI10" s="734"/>
      <c r="BJ10" s="734"/>
      <c r="BK10" s="734"/>
      <c r="BL10" s="734"/>
      <c r="BM10" s="734"/>
      <c r="BN10" s="734"/>
      <c r="BO10" s="734"/>
      <c r="BP10" s="734"/>
      <c r="BQ10" s="734"/>
      <c r="BR10" s="734"/>
      <c r="BS10" s="734"/>
      <c r="BT10" s="734"/>
      <c r="BU10" s="734"/>
      <c r="BV10" s="734"/>
      <c r="BW10" s="734"/>
      <c r="BX10" s="734"/>
      <c r="BY10" s="734"/>
      <c r="BZ10" s="734"/>
      <c r="CA10" s="734"/>
      <c r="CB10" s="734"/>
      <c r="CC10" s="734"/>
      <c r="CD10" s="734"/>
      <c r="CE10" s="734"/>
      <c r="CF10" s="734"/>
      <c r="CG10" s="734"/>
      <c r="CH10" s="734"/>
      <c r="CI10" s="734"/>
      <c r="CJ10" s="734"/>
      <c r="CK10" s="734"/>
      <c r="CL10" s="734"/>
      <c r="CM10" s="734"/>
      <c r="CN10" s="735" t="s">
        <v>300</v>
      </c>
      <c r="CO10" s="731"/>
      <c r="CP10" s="731"/>
      <c r="CQ10" s="731"/>
      <c r="CR10" s="731"/>
      <c r="CS10" s="731"/>
      <c r="CT10" s="731"/>
      <c r="CU10" s="732"/>
      <c r="CV10" s="736" t="s">
        <v>47</v>
      </c>
      <c r="CW10" s="731"/>
      <c r="CX10" s="731"/>
      <c r="CY10" s="731"/>
      <c r="CZ10" s="731"/>
      <c r="DA10" s="731"/>
      <c r="DB10" s="732"/>
      <c r="DC10" s="736" t="s">
        <v>47</v>
      </c>
      <c r="DD10" s="731"/>
      <c r="DE10" s="732"/>
      <c r="DF10" s="704"/>
      <c r="DG10" s="705"/>
      <c r="DH10" s="705"/>
      <c r="DI10" s="705"/>
      <c r="DJ10" s="705"/>
      <c r="DK10" s="705"/>
      <c r="DL10" s="705"/>
      <c r="DM10" s="705"/>
      <c r="DN10" s="705"/>
      <c r="DO10" s="705"/>
      <c r="DP10" s="705"/>
      <c r="DQ10" s="705"/>
      <c r="DR10" s="706"/>
      <c r="DS10" s="704"/>
      <c r="DT10" s="705"/>
      <c r="DU10" s="705"/>
      <c r="DV10" s="705"/>
      <c r="DW10" s="705"/>
      <c r="DX10" s="705"/>
      <c r="DY10" s="705"/>
      <c r="DZ10" s="705"/>
      <c r="EA10" s="705"/>
      <c r="EB10" s="705"/>
      <c r="EC10" s="705"/>
      <c r="ED10" s="705"/>
      <c r="EE10" s="706"/>
      <c r="EF10" s="704"/>
      <c r="EG10" s="705"/>
      <c r="EH10" s="705"/>
      <c r="EI10" s="705"/>
      <c r="EJ10" s="705"/>
      <c r="EK10" s="705"/>
      <c r="EL10" s="705"/>
      <c r="EM10" s="705"/>
      <c r="EN10" s="705"/>
      <c r="EO10" s="705"/>
      <c r="EP10" s="705"/>
      <c r="EQ10" s="705"/>
      <c r="ER10" s="706"/>
      <c r="ES10" s="704"/>
      <c r="ET10" s="705"/>
      <c r="EU10" s="705"/>
      <c r="EV10" s="705"/>
      <c r="EW10" s="705"/>
      <c r="EX10" s="705"/>
      <c r="EY10" s="705"/>
      <c r="EZ10" s="705"/>
      <c r="FA10" s="705"/>
      <c r="FB10" s="705"/>
      <c r="FC10" s="705"/>
      <c r="FD10" s="705"/>
      <c r="FE10" s="737"/>
    </row>
    <row r="11" spans="1:204" s="86" customFormat="1" ht="90" customHeight="1" x14ac:dyDescent="0.25">
      <c r="A11" s="754" t="s">
        <v>301</v>
      </c>
      <c r="B11" s="754"/>
      <c r="C11" s="754"/>
      <c r="D11" s="754"/>
      <c r="E11" s="754"/>
      <c r="F11" s="754"/>
      <c r="G11" s="754"/>
      <c r="H11" s="755"/>
      <c r="I11" s="756" t="s">
        <v>302</v>
      </c>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57"/>
      <c r="AW11" s="757"/>
      <c r="AX11" s="757"/>
      <c r="AY11" s="757"/>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757"/>
      <c r="CH11" s="757"/>
      <c r="CI11" s="757"/>
      <c r="CJ11" s="757"/>
      <c r="CK11" s="757"/>
      <c r="CL11" s="757"/>
      <c r="CM11" s="757"/>
      <c r="CN11" s="758" t="s">
        <v>303</v>
      </c>
      <c r="CO11" s="754"/>
      <c r="CP11" s="754"/>
      <c r="CQ11" s="754"/>
      <c r="CR11" s="754"/>
      <c r="CS11" s="754"/>
      <c r="CT11" s="754"/>
      <c r="CU11" s="755"/>
      <c r="CV11" s="759" t="s">
        <v>47</v>
      </c>
      <c r="CW11" s="754"/>
      <c r="CX11" s="754"/>
      <c r="CY11" s="754"/>
      <c r="CZ11" s="754"/>
      <c r="DA11" s="754"/>
      <c r="DB11" s="755"/>
      <c r="DC11" s="759" t="s">
        <v>47</v>
      </c>
      <c r="DD11" s="754"/>
      <c r="DE11" s="755"/>
      <c r="DF11" s="760">
        <f>DF12</f>
        <v>81968.11</v>
      </c>
      <c r="DG11" s="761"/>
      <c r="DH11" s="761"/>
      <c r="DI11" s="761"/>
      <c r="DJ11" s="761"/>
      <c r="DK11" s="761"/>
      <c r="DL11" s="761"/>
      <c r="DM11" s="761"/>
      <c r="DN11" s="761"/>
      <c r="DO11" s="761"/>
      <c r="DP11" s="761"/>
      <c r="DQ11" s="761"/>
      <c r="DR11" s="762"/>
      <c r="DS11" s="738"/>
      <c r="DT11" s="739"/>
      <c r="DU11" s="739"/>
      <c r="DV11" s="739"/>
      <c r="DW11" s="739"/>
      <c r="DX11" s="739"/>
      <c r="DY11" s="739"/>
      <c r="DZ11" s="739"/>
      <c r="EA11" s="739"/>
      <c r="EB11" s="739"/>
      <c r="EC11" s="739"/>
      <c r="ED11" s="739"/>
      <c r="EE11" s="740"/>
      <c r="EF11" s="738"/>
      <c r="EG11" s="739"/>
      <c r="EH11" s="739"/>
      <c r="EI11" s="739"/>
      <c r="EJ11" s="739"/>
      <c r="EK11" s="739"/>
      <c r="EL11" s="739"/>
      <c r="EM11" s="739"/>
      <c r="EN11" s="739"/>
      <c r="EO11" s="739"/>
      <c r="EP11" s="739"/>
      <c r="EQ11" s="739"/>
      <c r="ER11" s="740"/>
      <c r="ES11" s="738"/>
      <c r="ET11" s="739"/>
      <c r="EU11" s="739"/>
      <c r="EV11" s="739"/>
      <c r="EW11" s="739"/>
      <c r="EX11" s="739"/>
      <c r="EY11" s="739"/>
      <c r="EZ11" s="739"/>
      <c r="FA11" s="739"/>
      <c r="FB11" s="739"/>
      <c r="FC11" s="739"/>
      <c r="FD11" s="739"/>
      <c r="FE11" s="741"/>
      <c r="FI11" s="742" t="s">
        <v>304</v>
      </c>
      <c r="FJ11" s="742"/>
      <c r="FK11" s="742"/>
      <c r="FL11" s="742"/>
      <c r="FM11" s="742"/>
      <c r="FN11" s="742"/>
      <c r="FO11" s="742"/>
      <c r="FP11" s="742"/>
      <c r="FQ11" s="742"/>
      <c r="FR11" s="742"/>
      <c r="FS11" s="742"/>
      <c r="FT11" s="742"/>
      <c r="FU11" s="742"/>
      <c r="FV11" s="742"/>
      <c r="FW11" s="742"/>
      <c r="FX11" s="742"/>
      <c r="FY11" s="742"/>
      <c r="FZ11" s="742"/>
      <c r="GA11" s="742"/>
      <c r="GB11" s="742"/>
      <c r="GC11" s="742"/>
      <c r="GD11" s="742"/>
      <c r="GE11" s="742"/>
      <c r="GF11" s="742"/>
      <c r="GG11" s="742"/>
      <c r="GH11" s="742"/>
      <c r="GI11" s="742"/>
    </row>
    <row r="12" spans="1:204" s="87" customFormat="1" ht="39" customHeight="1" x14ac:dyDescent="0.25">
      <c r="A12" s="743" t="s">
        <v>305</v>
      </c>
      <c r="B12" s="743"/>
      <c r="C12" s="743"/>
      <c r="D12" s="743"/>
      <c r="E12" s="743"/>
      <c r="F12" s="743"/>
      <c r="G12" s="743"/>
      <c r="H12" s="744"/>
      <c r="I12" s="745" t="s">
        <v>306</v>
      </c>
      <c r="J12" s="746"/>
      <c r="K12" s="746"/>
      <c r="L12" s="746"/>
      <c r="M12" s="746"/>
      <c r="N12" s="746"/>
      <c r="O12" s="746"/>
      <c r="P12" s="746"/>
      <c r="Q12" s="746"/>
      <c r="R12" s="746"/>
      <c r="S12" s="746"/>
      <c r="T12" s="746"/>
      <c r="U12" s="746"/>
      <c r="V12" s="746"/>
      <c r="W12" s="746"/>
      <c r="X12" s="746"/>
      <c r="Y12" s="746"/>
      <c r="Z12" s="746"/>
      <c r="AA12" s="746"/>
      <c r="AB12" s="746"/>
      <c r="AC12" s="746"/>
      <c r="AD12" s="746"/>
      <c r="AE12" s="746"/>
      <c r="AF12" s="746"/>
      <c r="AG12" s="746"/>
      <c r="AH12" s="746"/>
      <c r="AI12" s="746"/>
      <c r="AJ12" s="746"/>
      <c r="AK12" s="746"/>
      <c r="AL12" s="746"/>
      <c r="AM12" s="746"/>
      <c r="AN12" s="746"/>
      <c r="AO12" s="746"/>
      <c r="AP12" s="746"/>
      <c r="AQ12" s="746"/>
      <c r="AR12" s="746"/>
      <c r="AS12" s="746"/>
      <c r="AT12" s="746"/>
      <c r="AU12" s="746"/>
      <c r="AV12" s="746"/>
      <c r="AW12" s="746"/>
      <c r="AX12" s="746"/>
      <c r="AY12" s="746"/>
      <c r="AZ12" s="746"/>
      <c r="BA12" s="746"/>
      <c r="BB12" s="746"/>
      <c r="BC12" s="746"/>
      <c r="BD12" s="746"/>
      <c r="BE12" s="746"/>
      <c r="BF12" s="746"/>
      <c r="BG12" s="746"/>
      <c r="BH12" s="746"/>
      <c r="BI12" s="746"/>
      <c r="BJ12" s="746"/>
      <c r="BK12" s="746"/>
      <c r="BL12" s="746"/>
      <c r="BM12" s="746"/>
      <c r="BN12" s="746"/>
      <c r="BO12" s="746"/>
      <c r="BP12" s="746"/>
      <c r="BQ12" s="746"/>
      <c r="BR12" s="746"/>
      <c r="BS12" s="746"/>
      <c r="BT12" s="746"/>
      <c r="BU12" s="746"/>
      <c r="BV12" s="746"/>
      <c r="BW12" s="746"/>
      <c r="BX12" s="746"/>
      <c r="BY12" s="746"/>
      <c r="BZ12" s="746"/>
      <c r="CA12" s="746"/>
      <c r="CB12" s="746"/>
      <c r="CC12" s="746"/>
      <c r="CD12" s="746"/>
      <c r="CE12" s="746"/>
      <c r="CF12" s="746"/>
      <c r="CG12" s="746"/>
      <c r="CH12" s="746"/>
      <c r="CI12" s="746"/>
      <c r="CJ12" s="746"/>
      <c r="CK12" s="746"/>
      <c r="CL12" s="746"/>
      <c r="CM12" s="746"/>
      <c r="CN12" s="747" t="s">
        <v>307</v>
      </c>
      <c r="CO12" s="748"/>
      <c r="CP12" s="748"/>
      <c r="CQ12" s="748"/>
      <c r="CR12" s="748"/>
      <c r="CS12" s="748"/>
      <c r="CT12" s="748"/>
      <c r="CU12" s="749"/>
      <c r="CV12" s="750" t="s">
        <v>47</v>
      </c>
      <c r="CW12" s="748"/>
      <c r="CX12" s="748"/>
      <c r="CY12" s="748"/>
      <c r="CZ12" s="748"/>
      <c r="DA12" s="748"/>
      <c r="DB12" s="749"/>
      <c r="DC12" s="750" t="s">
        <v>47</v>
      </c>
      <c r="DD12" s="748"/>
      <c r="DE12" s="749"/>
      <c r="DF12" s="751">
        <v>81968.11</v>
      </c>
      <c r="DG12" s="752"/>
      <c r="DH12" s="752"/>
      <c r="DI12" s="752"/>
      <c r="DJ12" s="752"/>
      <c r="DK12" s="752"/>
      <c r="DL12" s="752"/>
      <c r="DM12" s="752"/>
      <c r="DN12" s="752"/>
      <c r="DO12" s="752"/>
      <c r="DP12" s="752"/>
      <c r="DQ12" s="752"/>
      <c r="DR12" s="753"/>
      <c r="DS12" s="763"/>
      <c r="DT12" s="764"/>
      <c r="DU12" s="764"/>
      <c r="DV12" s="764"/>
      <c r="DW12" s="764"/>
      <c r="DX12" s="764"/>
      <c r="DY12" s="764"/>
      <c r="DZ12" s="764"/>
      <c r="EA12" s="764"/>
      <c r="EB12" s="764"/>
      <c r="EC12" s="764"/>
      <c r="ED12" s="764"/>
      <c r="EE12" s="765"/>
      <c r="EF12" s="763"/>
      <c r="EG12" s="764"/>
      <c r="EH12" s="764"/>
      <c r="EI12" s="764"/>
      <c r="EJ12" s="764"/>
      <c r="EK12" s="764"/>
      <c r="EL12" s="764"/>
      <c r="EM12" s="764"/>
      <c r="EN12" s="764"/>
      <c r="EO12" s="764"/>
      <c r="EP12" s="764"/>
      <c r="EQ12" s="764"/>
      <c r="ER12" s="765"/>
      <c r="ES12" s="763"/>
      <c r="ET12" s="764"/>
      <c r="EU12" s="764"/>
      <c r="EV12" s="764"/>
      <c r="EW12" s="764"/>
      <c r="EX12" s="764"/>
      <c r="EY12" s="764"/>
      <c r="EZ12" s="764"/>
      <c r="FA12" s="764"/>
      <c r="FB12" s="764"/>
      <c r="FC12" s="764"/>
      <c r="FD12" s="764"/>
      <c r="FE12" s="766"/>
      <c r="FI12" s="767"/>
      <c r="FJ12" s="767"/>
      <c r="FK12" s="767"/>
      <c r="FL12" s="767"/>
      <c r="FM12" s="767"/>
      <c r="FN12" s="767"/>
      <c r="FO12" s="767"/>
      <c r="FP12" s="767"/>
      <c r="FQ12" s="767"/>
      <c r="FR12" s="767"/>
      <c r="FS12" s="767"/>
      <c r="FT12" s="767"/>
      <c r="FU12" s="767"/>
      <c r="FV12" s="767"/>
      <c r="FW12" s="767"/>
      <c r="FX12" s="767"/>
      <c r="FY12" s="767"/>
      <c r="FZ12" s="767"/>
      <c r="GA12" s="767"/>
    </row>
    <row r="13" spans="1:204" s="87" customFormat="1" ht="26.25" customHeight="1" x14ac:dyDescent="0.25">
      <c r="A13" s="783"/>
      <c r="B13" s="783"/>
      <c r="C13" s="783"/>
      <c r="D13" s="783"/>
      <c r="E13" s="783"/>
      <c r="F13" s="783"/>
      <c r="G13" s="783"/>
      <c r="H13" s="784"/>
      <c r="I13" s="745" t="s">
        <v>308</v>
      </c>
      <c r="J13" s="746"/>
      <c r="K13" s="746"/>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6"/>
      <c r="AK13" s="746"/>
      <c r="AL13" s="746"/>
      <c r="AM13" s="746"/>
      <c r="AN13" s="746"/>
      <c r="AO13" s="746"/>
      <c r="AP13" s="746"/>
      <c r="AQ13" s="746"/>
      <c r="AR13" s="746"/>
      <c r="AS13" s="746"/>
      <c r="AT13" s="746"/>
      <c r="AU13" s="746"/>
      <c r="AV13" s="746"/>
      <c r="AW13" s="746"/>
      <c r="AX13" s="746"/>
      <c r="AY13" s="746"/>
      <c r="AZ13" s="746"/>
      <c r="BA13" s="746"/>
      <c r="BB13" s="746"/>
      <c r="BC13" s="746"/>
      <c r="BD13" s="746"/>
      <c r="BE13" s="746"/>
      <c r="BF13" s="746"/>
      <c r="BG13" s="746"/>
      <c r="BH13" s="746"/>
      <c r="BI13" s="746"/>
      <c r="BJ13" s="746"/>
      <c r="BK13" s="746"/>
      <c r="BL13" s="746"/>
      <c r="BM13" s="746"/>
      <c r="BN13" s="746"/>
      <c r="BO13" s="746"/>
      <c r="BP13" s="746"/>
      <c r="BQ13" s="746"/>
      <c r="BR13" s="746"/>
      <c r="BS13" s="746"/>
      <c r="BT13" s="746"/>
      <c r="BU13" s="746"/>
      <c r="BV13" s="746"/>
      <c r="BW13" s="746"/>
      <c r="BX13" s="746"/>
      <c r="BY13" s="746"/>
      <c r="BZ13" s="746"/>
      <c r="CA13" s="746"/>
      <c r="CB13" s="746"/>
      <c r="CC13" s="746"/>
      <c r="CD13" s="746"/>
      <c r="CE13" s="746"/>
      <c r="CF13" s="746"/>
      <c r="CG13" s="746"/>
      <c r="CH13" s="746"/>
      <c r="CI13" s="746"/>
      <c r="CJ13" s="746"/>
      <c r="CK13" s="746"/>
      <c r="CL13" s="746"/>
      <c r="CM13" s="746"/>
      <c r="CN13" s="747" t="s">
        <v>309</v>
      </c>
      <c r="CO13" s="748"/>
      <c r="CP13" s="748"/>
      <c r="CQ13" s="748"/>
      <c r="CR13" s="748"/>
      <c r="CS13" s="748"/>
      <c r="CT13" s="748"/>
      <c r="CU13" s="749"/>
      <c r="CV13" s="750"/>
      <c r="CW13" s="748"/>
      <c r="CX13" s="748"/>
      <c r="CY13" s="748"/>
      <c r="CZ13" s="748"/>
      <c r="DA13" s="748"/>
      <c r="DB13" s="749"/>
      <c r="DC13" s="750"/>
      <c r="DD13" s="748"/>
      <c r="DE13" s="749"/>
      <c r="DF13" s="751"/>
      <c r="DG13" s="752"/>
      <c r="DH13" s="752"/>
      <c r="DI13" s="752"/>
      <c r="DJ13" s="752"/>
      <c r="DK13" s="752"/>
      <c r="DL13" s="752"/>
      <c r="DM13" s="752"/>
      <c r="DN13" s="752"/>
      <c r="DO13" s="752"/>
      <c r="DP13" s="752"/>
      <c r="DQ13" s="752"/>
      <c r="DR13" s="753"/>
      <c r="DS13" s="763"/>
      <c r="DT13" s="764"/>
      <c r="DU13" s="764"/>
      <c r="DV13" s="764"/>
      <c r="DW13" s="764"/>
      <c r="DX13" s="764"/>
      <c r="DY13" s="764"/>
      <c r="DZ13" s="764"/>
      <c r="EA13" s="764"/>
      <c r="EB13" s="764"/>
      <c r="EC13" s="764"/>
      <c r="ED13" s="764"/>
      <c r="EE13" s="765"/>
      <c r="EF13" s="763"/>
      <c r="EG13" s="764"/>
      <c r="EH13" s="764"/>
      <c r="EI13" s="764"/>
      <c r="EJ13" s="764"/>
      <c r="EK13" s="764"/>
      <c r="EL13" s="764"/>
      <c r="EM13" s="764"/>
      <c r="EN13" s="764"/>
      <c r="EO13" s="764"/>
      <c r="EP13" s="764"/>
      <c r="EQ13" s="764"/>
      <c r="ER13" s="765"/>
      <c r="ES13" s="763"/>
      <c r="ET13" s="764"/>
      <c r="EU13" s="764"/>
      <c r="EV13" s="764"/>
      <c r="EW13" s="764"/>
      <c r="EX13" s="764"/>
      <c r="EY13" s="764"/>
      <c r="EZ13" s="764"/>
      <c r="FA13" s="764"/>
      <c r="FB13" s="764"/>
      <c r="FC13" s="764"/>
      <c r="FD13" s="764"/>
      <c r="FE13" s="766"/>
      <c r="FI13" s="767"/>
      <c r="FJ13" s="767"/>
      <c r="FK13" s="767"/>
      <c r="FL13" s="767"/>
      <c r="FM13" s="767"/>
      <c r="FN13" s="767"/>
      <c r="FO13" s="767"/>
      <c r="FP13" s="767"/>
      <c r="FQ13" s="767"/>
      <c r="FR13" s="767"/>
      <c r="FS13" s="767"/>
      <c r="FT13" s="767"/>
      <c r="FU13" s="767"/>
      <c r="FV13" s="767"/>
      <c r="FW13" s="767"/>
      <c r="FX13" s="767"/>
      <c r="FY13" s="767"/>
      <c r="FZ13" s="767"/>
      <c r="GA13" s="767"/>
    </row>
    <row r="14" spans="1:204" s="87" customFormat="1" ht="40.5" customHeight="1" thickBot="1" x14ac:dyDescent="0.3">
      <c r="A14" s="768" t="s">
        <v>310</v>
      </c>
      <c r="B14" s="768"/>
      <c r="C14" s="768"/>
      <c r="D14" s="768"/>
      <c r="E14" s="768"/>
      <c r="F14" s="768"/>
      <c r="G14" s="768"/>
      <c r="H14" s="769"/>
      <c r="I14" s="770" t="s">
        <v>311</v>
      </c>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1"/>
      <c r="AO14" s="771"/>
      <c r="AP14" s="771"/>
      <c r="AQ14" s="771"/>
      <c r="AR14" s="771"/>
      <c r="AS14" s="771"/>
      <c r="AT14" s="771"/>
      <c r="AU14" s="771"/>
      <c r="AV14" s="771"/>
      <c r="AW14" s="771"/>
      <c r="AX14" s="771"/>
      <c r="AY14" s="771"/>
      <c r="AZ14" s="771"/>
      <c r="BA14" s="771"/>
      <c r="BB14" s="771"/>
      <c r="BC14" s="771"/>
      <c r="BD14" s="771"/>
      <c r="BE14" s="771"/>
      <c r="BF14" s="771"/>
      <c r="BG14" s="771"/>
      <c r="BH14" s="771"/>
      <c r="BI14" s="771"/>
      <c r="BJ14" s="771"/>
      <c r="BK14" s="771"/>
      <c r="BL14" s="771"/>
      <c r="BM14" s="771"/>
      <c r="BN14" s="771"/>
      <c r="BO14" s="771"/>
      <c r="BP14" s="771"/>
      <c r="BQ14" s="771"/>
      <c r="BR14" s="771"/>
      <c r="BS14" s="771"/>
      <c r="BT14" s="771"/>
      <c r="BU14" s="771"/>
      <c r="BV14" s="771"/>
      <c r="BW14" s="771"/>
      <c r="BX14" s="771"/>
      <c r="BY14" s="771"/>
      <c r="BZ14" s="771"/>
      <c r="CA14" s="771"/>
      <c r="CB14" s="771"/>
      <c r="CC14" s="771"/>
      <c r="CD14" s="771"/>
      <c r="CE14" s="771"/>
      <c r="CF14" s="771"/>
      <c r="CG14" s="771"/>
      <c r="CH14" s="771"/>
      <c r="CI14" s="771"/>
      <c r="CJ14" s="771"/>
      <c r="CK14" s="771"/>
      <c r="CL14" s="771"/>
      <c r="CM14" s="771"/>
      <c r="CN14" s="772" t="s">
        <v>312</v>
      </c>
      <c r="CO14" s="773"/>
      <c r="CP14" s="773"/>
      <c r="CQ14" s="773"/>
      <c r="CR14" s="773"/>
      <c r="CS14" s="773"/>
      <c r="CT14" s="773"/>
      <c r="CU14" s="774"/>
      <c r="CV14" s="775" t="s">
        <v>47</v>
      </c>
      <c r="CW14" s="773"/>
      <c r="CX14" s="773"/>
      <c r="CY14" s="773"/>
      <c r="CZ14" s="773"/>
      <c r="DA14" s="773"/>
      <c r="DB14" s="774"/>
      <c r="DC14" s="775" t="s">
        <v>47</v>
      </c>
      <c r="DD14" s="773"/>
      <c r="DE14" s="774"/>
      <c r="DF14" s="776"/>
      <c r="DG14" s="777"/>
      <c r="DH14" s="777"/>
      <c r="DI14" s="777"/>
      <c r="DJ14" s="777"/>
      <c r="DK14" s="777"/>
      <c r="DL14" s="777"/>
      <c r="DM14" s="777"/>
      <c r="DN14" s="777"/>
      <c r="DO14" s="777"/>
      <c r="DP14" s="777"/>
      <c r="DQ14" s="777"/>
      <c r="DR14" s="778"/>
      <c r="DS14" s="779"/>
      <c r="DT14" s="780"/>
      <c r="DU14" s="780"/>
      <c r="DV14" s="780"/>
      <c r="DW14" s="780"/>
      <c r="DX14" s="780"/>
      <c r="DY14" s="780"/>
      <c r="DZ14" s="780"/>
      <c r="EA14" s="780"/>
      <c r="EB14" s="780"/>
      <c r="EC14" s="780"/>
      <c r="ED14" s="780"/>
      <c r="EE14" s="781"/>
      <c r="EF14" s="779"/>
      <c r="EG14" s="780"/>
      <c r="EH14" s="780"/>
      <c r="EI14" s="780"/>
      <c r="EJ14" s="780"/>
      <c r="EK14" s="780"/>
      <c r="EL14" s="780"/>
      <c r="EM14" s="780"/>
      <c r="EN14" s="780"/>
      <c r="EO14" s="780"/>
      <c r="EP14" s="780"/>
      <c r="EQ14" s="780"/>
      <c r="ER14" s="781"/>
      <c r="ES14" s="779"/>
      <c r="ET14" s="780"/>
      <c r="EU14" s="780"/>
      <c r="EV14" s="780"/>
      <c r="EW14" s="780"/>
      <c r="EX14" s="780"/>
      <c r="EY14" s="780"/>
      <c r="EZ14" s="780"/>
      <c r="FA14" s="780"/>
      <c r="FB14" s="780"/>
      <c r="FC14" s="780"/>
      <c r="FD14" s="780"/>
      <c r="FE14" s="782"/>
      <c r="FI14" s="767"/>
      <c r="FJ14" s="767"/>
      <c r="FK14" s="767"/>
      <c r="FL14" s="767"/>
      <c r="FM14" s="767"/>
      <c r="FN14" s="767"/>
      <c r="FO14" s="767"/>
      <c r="FP14" s="767"/>
      <c r="FQ14" s="767"/>
      <c r="FR14" s="767"/>
      <c r="FS14" s="767"/>
      <c r="FT14" s="767"/>
      <c r="FU14" s="767"/>
      <c r="FV14" s="767"/>
      <c r="FW14" s="767"/>
      <c r="FX14" s="767"/>
      <c r="FY14" s="767"/>
      <c r="FZ14" s="767"/>
      <c r="GA14" s="767"/>
    </row>
    <row r="15" spans="1:204" s="88" customFormat="1" ht="97.5" customHeight="1" thickBot="1" x14ac:dyDescent="0.3">
      <c r="A15" s="800" t="s">
        <v>313</v>
      </c>
      <c r="B15" s="801"/>
      <c r="C15" s="801"/>
      <c r="D15" s="801"/>
      <c r="E15" s="801"/>
      <c r="F15" s="801"/>
      <c r="G15" s="801"/>
      <c r="H15" s="802"/>
      <c r="I15" s="803" t="s">
        <v>314</v>
      </c>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4"/>
      <c r="AY15" s="804"/>
      <c r="AZ15" s="804"/>
      <c r="BA15" s="804"/>
      <c r="BB15" s="804"/>
      <c r="BC15" s="804"/>
      <c r="BD15" s="804"/>
      <c r="BE15" s="804"/>
      <c r="BF15" s="804"/>
      <c r="BG15" s="804"/>
      <c r="BH15" s="804"/>
      <c r="BI15" s="804"/>
      <c r="BJ15" s="804"/>
      <c r="BK15" s="804"/>
      <c r="BL15" s="804"/>
      <c r="BM15" s="804"/>
      <c r="BN15" s="804"/>
      <c r="BO15" s="804"/>
      <c r="BP15" s="804"/>
      <c r="BQ15" s="804"/>
      <c r="BR15" s="804"/>
      <c r="BS15" s="804"/>
      <c r="BT15" s="804"/>
      <c r="BU15" s="804"/>
      <c r="BV15" s="804"/>
      <c r="BW15" s="804"/>
      <c r="BX15" s="804"/>
      <c r="BY15" s="804"/>
      <c r="BZ15" s="804"/>
      <c r="CA15" s="804"/>
      <c r="CB15" s="804"/>
      <c r="CC15" s="804"/>
      <c r="CD15" s="804"/>
      <c r="CE15" s="804"/>
      <c r="CF15" s="804"/>
      <c r="CG15" s="804"/>
      <c r="CH15" s="804"/>
      <c r="CI15" s="804"/>
      <c r="CJ15" s="804"/>
      <c r="CK15" s="804"/>
      <c r="CL15" s="804"/>
      <c r="CM15" s="804"/>
      <c r="CN15" s="800" t="s">
        <v>315</v>
      </c>
      <c r="CO15" s="801"/>
      <c r="CP15" s="801"/>
      <c r="CQ15" s="801"/>
      <c r="CR15" s="801"/>
      <c r="CS15" s="801"/>
      <c r="CT15" s="801"/>
      <c r="CU15" s="802"/>
      <c r="CV15" s="805" t="s">
        <v>47</v>
      </c>
      <c r="CW15" s="801"/>
      <c r="CX15" s="801"/>
      <c r="CY15" s="801"/>
      <c r="CZ15" s="801"/>
      <c r="DA15" s="801"/>
      <c r="DB15" s="802"/>
      <c r="DC15" s="805" t="s">
        <v>47</v>
      </c>
      <c r="DD15" s="801"/>
      <c r="DE15" s="802"/>
      <c r="DF15" s="806">
        <f>DF16+DF19+DF26+DF28+DF31</f>
        <v>1492106.73</v>
      </c>
      <c r="DG15" s="807"/>
      <c r="DH15" s="807"/>
      <c r="DI15" s="807"/>
      <c r="DJ15" s="807"/>
      <c r="DK15" s="807"/>
      <c r="DL15" s="807"/>
      <c r="DM15" s="807"/>
      <c r="DN15" s="807"/>
      <c r="DO15" s="807"/>
      <c r="DP15" s="807"/>
      <c r="DQ15" s="807"/>
      <c r="DR15" s="808"/>
      <c r="DS15" s="806">
        <f>DS16+DS19+DS26+DS28+DS31</f>
        <v>1317673</v>
      </c>
      <c r="DT15" s="807"/>
      <c r="DU15" s="807"/>
      <c r="DV15" s="807"/>
      <c r="DW15" s="807"/>
      <c r="DX15" s="807"/>
      <c r="DY15" s="807"/>
      <c r="DZ15" s="807"/>
      <c r="EA15" s="807"/>
      <c r="EB15" s="807"/>
      <c r="EC15" s="807"/>
      <c r="ED15" s="807"/>
      <c r="EE15" s="808"/>
      <c r="EF15" s="806">
        <f>EF16+EF19+EF26+EF28+EF31</f>
        <v>1317673</v>
      </c>
      <c r="EG15" s="807"/>
      <c r="EH15" s="807"/>
      <c r="EI15" s="807"/>
      <c r="EJ15" s="807"/>
      <c r="EK15" s="807"/>
      <c r="EL15" s="807"/>
      <c r="EM15" s="807"/>
      <c r="EN15" s="807"/>
      <c r="EO15" s="807"/>
      <c r="EP15" s="807"/>
      <c r="EQ15" s="807"/>
      <c r="ER15" s="808"/>
      <c r="ES15" s="809"/>
      <c r="ET15" s="807"/>
      <c r="EU15" s="807"/>
      <c r="EV15" s="807"/>
      <c r="EW15" s="807"/>
      <c r="EX15" s="807"/>
      <c r="EY15" s="807"/>
      <c r="EZ15" s="807"/>
      <c r="FA15" s="807"/>
      <c r="FB15" s="807"/>
      <c r="FC15" s="807"/>
      <c r="FD15" s="807"/>
      <c r="FE15" s="810"/>
      <c r="FQ15" s="785" t="s">
        <v>316</v>
      </c>
      <c r="FR15" s="785"/>
      <c r="FS15" s="785"/>
      <c r="FT15" s="785"/>
      <c r="FU15" s="785"/>
      <c r="FV15" s="785"/>
      <c r="FW15" s="785"/>
      <c r="FX15" s="785"/>
      <c r="FY15" s="785"/>
      <c r="FZ15" s="785"/>
      <c r="GA15" s="785"/>
      <c r="GB15" s="785"/>
      <c r="GC15" s="785"/>
      <c r="GD15" s="785"/>
      <c r="GE15" s="785"/>
      <c r="GF15" s="785"/>
      <c r="GG15" s="785"/>
      <c r="GH15" s="785"/>
      <c r="GI15" s="785"/>
      <c r="GJ15" s="785"/>
      <c r="GK15" s="785"/>
      <c r="GL15" s="785"/>
      <c r="GM15" s="785"/>
      <c r="GN15" s="785"/>
      <c r="GO15" s="785"/>
      <c r="GP15" s="785"/>
      <c r="GQ15" s="785"/>
      <c r="GR15" s="785"/>
      <c r="GS15" s="785"/>
      <c r="GT15" s="785"/>
      <c r="GU15" s="785"/>
      <c r="GV15" s="785"/>
    </row>
    <row r="16" spans="1:204" s="89" customFormat="1" ht="78" customHeight="1" thickBot="1" x14ac:dyDescent="0.3">
      <c r="A16" s="786" t="s">
        <v>317</v>
      </c>
      <c r="B16" s="787"/>
      <c r="C16" s="787"/>
      <c r="D16" s="787"/>
      <c r="E16" s="787"/>
      <c r="F16" s="787"/>
      <c r="G16" s="787"/>
      <c r="H16" s="788"/>
      <c r="I16" s="789" t="s">
        <v>318</v>
      </c>
      <c r="J16" s="790"/>
      <c r="K16" s="790"/>
      <c r="L16" s="790"/>
      <c r="M16" s="790"/>
      <c r="N16" s="790"/>
      <c r="O16" s="790"/>
      <c r="P16" s="790"/>
      <c r="Q16" s="790"/>
      <c r="R16" s="790"/>
      <c r="S16" s="790"/>
      <c r="T16" s="790"/>
      <c r="U16" s="790"/>
      <c r="V16" s="790"/>
      <c r="W16" s="790"/>
      <c r="X16" s="790"/>
      <c r="Y16" s="790"/>
      <c r="Z16" s="790"/>
      <c r="AA16" s="790"/>
      <c r="AB16" s="790"/>
      <c r="AC16" s="790"/>
      <c r="AD16" s="790"/>
      <c r="AE16" s="790"/>
      <c r="AF16" s="790"/>
      <c r="AG16" s="790"/>
      <c r="AH16" s="790"/>
      <c r="AI16" s="790"/>
      <c r="AJ16" s="790"/>
      <c r="AK16" s="790"/>
      <c r="AL16" s="790"/>
      <c r="AM16" s="790"/>
      <c r="AN16" s="790"/>
      <c r="AO16" s="790"/>
      <c r="AP16" s="790"/>
      <c r="AQ16" s="790"/>
      <c r="AR16" s="790"/>
      <c r="AS16" s="790"/>
      <c r="AT16" s="790"/>
      <c r="AU16" s="790"/>
      <c r="AV16" s="790"/>
      <c r="AW16" s="790"/>
      <c r="AX16" s="790"/>
      <c r="AY16" s="790"/>
      <c r="AZ16" s="790"/>
      <c r="BA16" s="790"/>
      <c r="BB16" s="790"/>
      <c r="BC16" s="790"/>
      <c r="BD16" s="790"/>
      <c r="BE16" s="790"/>
      <c r="BF16" s="790"/>
      <c r="BG16" s="790"/>
      <c r="BH16" s="790"/>
      <c r="BI16" s="790"/>
      <c r="BJ16" s="790"/>
      <c r="BK16" s="790"/>
      <c r="BL16" s="790"/>
      <c r="BM16" s="790"/>
      <c r="BN16" s="790"/>
      <c r="BO16" s="790"/>
      <c r="BP16" s="790"/>
      <c r="BQ16" s="790"/>
      <c r="BR16" s="790"/>
      <c r="BS16" s="790"/>
      <c r="BT16" s="790"/>
      <c r="BU16" s="790"/>
      <c r="BV16" s="790"/>
      <c r="BW16" s="790"/>
      <c r="BX16" s="790"/>
      <c r="BY16" s="790"/>
      <c r="BZ16" s="790"/>
      <c r="CA16" s="790"/>
      <c r="CB16" s="790"/>
      <c r="CC16" s="790"/>
      <c r="CD16" s="790"/>
      <c r="CE16" s="790"/>
      <c r="CF16" s="790"/>
      <c r="CG16" s="790"/>
      <c r="CH16" s="790"/>
      <c r="CI16" s="790"/>
      <c r="CJ16" s="790"/>
      <c r="CK16" s="790"/>
      <c r="CL16" s="790"/>
      <c r="CM16" s="790"/>
      <c r="CN16" s="791" t="s">
        <v>319</v>
      </c>
      <c r="CO16" s="792"/>
      <c r="CP16" s="792"/>
      <c r="CQ16" s="792"/>
      <c r="CR16" s="792"/>
      <c r="CS16" s="792"/>
      <c r="CT16" s="792"/>
      <c r="CU16" s="793"/>
      <c r="CV16" s="794" t="s">
        <v>47</v>
      </c>
      <c r="CW16" s="792"/>
      <c r="CX16" s="792"/>
      <c r="CY16" s="792"/>
      <c r="CZ16" s="792"/>
      <c r="DA16" s="792"/>
      <c r="DB16" s="793"/>
      <c r="DC16" s="794" t="s">
        <v>47</v>
      </c>
      <c r="DD16" s="792"/>
      <c r="DE16" s="793"/>
      <c r="DF16" s="795">
        <f>DF17+DF18</f>
        <v>1048679.48</v>
      </c>
      <c r="DG16" s="796"/>
      <c r="DH16" s="796"/>
      <c r="DI16" s="796"/>
      <c r="DJ16" s="796"/>
      <c r="DK16" s="796"/>
      <c r="DL16" s="796"/>
      <c r="DM16" s="796"/>
      <c r="DN16" s="796"/>
      <c r="DO16" s="796"/>
      <c r="DP16" s="796"/>
      <c r="DQ16" s="796"/>
      <c r="DR16" s="797"/>
      <c r="DS16" s="795">
        <f>DS17+DS18</f>
        <v>1012657</v>
      </c>
      <c r="DT16" s="796"/>
      <c r="DU16" s="796"/>
      <c r="DV16" s="796"/>
      <c r="DW16" s="796"/>
      <c r="DX16" s="796"/>
      <c r="DY16" s="796"/>
      <c r="DZ16" s="796"/>
      <c r="EA16" s="796"/>
      <c r="EB16" s="796"/>
      <c r="EC16" s="796"/>
      <c r="ED16" s="796"/>
      <c r="EE16" s="797"/>
      <c r="EF16" s="795">
        <f>EF17+EF18</f>
        <v>1012657</v>
      </c>
      <c r="EG16" s="796"/>
      <c r="EH16" s="796"/>
      <c r="EI16" s="796"/>
      <c r="EJ16" s="796"/>
      <c r="EK16" s="796"/>
      <c r="EL16" s="796"/>
      <c r="EM16" s="796"/>
      <c r="EN16" s="796"/>
      <c r="EO16" s="796"/>
      <c r="EP16" s="796"/>
      <c r="EQ16" s="796"/>
      <c r="ER16" s="797"/>
      <c r="ES16" s="798"/>
      <c r="ET16" s="796"/>
      <c r="EU16" s="796"/>
      <c r="EV16" s="796"/>
      <c r="EW16" s="796"/>
      <c r="EX16" s="796"/>
      <c r="EY16" s="796"/>
      <c r="EZ16" s="796"/>
      <c r="FA16" s="796"/>
      <c r="FB16" s="796"/>
      <c r="FC16" s="796"/>
      <c r="FD16" s="796"/>
      <c r="FE16" s="799"/>
    </row>
    <row r="17" spans="1:219" s="85" customFormat="1" ht="36" customHeight="1" x14ac:dyDescent="0.25">
      <c r="A17" s="722" t="s">
        <v>320</v>
      </c>
      <c r="B17" s="722"/>
      <c r="C17" s="722"/>
      <c r="D17" s="722"/>
      <c r="E17" s="722"/>
      <c r="F17" s="722"/>
      <c r="G17" s="722"/>
      <c r="H17" s="723"/>
      <c r="I17" s="724" t="s">
        <v>321</v>
      </c>
      <c r="J17" s="725"/>
      <c r="K17" s="725"/>
      <c r="L17" s="725"/>
      <c r="M17" s="725"/>
      <c r="N17" s="725"/>
      <c r="O17" s="725"/>
      <c r="P17" s="725"/>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25"/>
      <c r="AV17" s="725"/>
      <c r="AW17" s="725"/>
      <c r="AX17" s="725"/>
      <c r="AY17" s="725"/>
      <c r="AZ17" s="725"/>
      <c r="BA17" s="725"/>
      <c r="BB17" s="725"/>
      <c r="BC17" s="725"/>
      <c r="BD17" s="725"/>
      <c r="BE17" s="725"/>
      <c r="BF17" s="725"/>
      <c r="BG17" s="725"/>
      <c r="BH17" s="725"/>
      <c r="BI17" s="725"/>
      <c r="BJ17" s="725"/>
      <c r="BK17" s="725"/>
      <c r="BL17" s="725"/>
      <c r="BM17" s="725"/>
      <c r="BN17" s="725"/>
      <c r="BO17" s="725"/>
      <c r="BP17" s="725"/>
      <c r="BQ17" s="725"/>
      <c r="BR17" s="725"/>
      <c r="BS17" s="725"/>
      <c r="BT17" s="725"/>
      <c r="BU17" s="725"/>
      <c r="BV17" s="725"/>
      <c r="BW17" s="725"/>
      <c r="BX17" s="725"/>
      <c r="BY17" s="725"/>
      <c r="BZ17" s="725"/>
      <c r="CA17" s="725"/>
      <c r="CB17" s="725"/>
      <c r="CC17" s="725"/>
      <c r="CD17" s="725"/>
      <c r="CE17" s="725"/>
      <c r="CF17" s="725"/>
      <c r="CG17" s="725"/>
      <c r="CH17" s="725"/>
      <c r="CI17" s="725"/>
      <c r="CJ17" s="725"/>
      <c r="CK17" s="725"/>
      <c r="CL17" s="725"/>
      <c r="CM17" s="725"/>
      <c r="CN17" s="727" t="s">
        <v>322</v>
      </c>
      <c r="CO17" s="722"/>
      <c r="CP17" s="722"/>
      <c r="CQ17" s="722"/>
      <c r="CR17" s="722"/>
      <c r="CS17" s="722"/>
      <c r="CT17" s="722"/>
      <c r="CU17" s="723"/>
      <c r="CV17" s="728" t="s">
        <v>47</v>
      </c>
      <c r="CW17" s="722"/>
      <c r="CX17" s="722"/>
      <c r="CY17" s="722"/>
      <c r="CZ17" s="722"/>
      <c r="DA17" s="722"/>
      <c r="DB17" s="723"/>
      <c r="DC17" s="728" t="s">
        <v>47</v>
      </c>
      <c r="DD17" s="722"/>
      <c r="DE17" s="723"/>
      <c r="DF17" s="823">
        <f>'бюджет 12.01'!DF100:DR100-DF19-81968.11</f>
        <v>1048679.48</v>
      </c>
      <c r="DG17" s="824"/>
      <c r="DH17" s="824"/>
      <c r="DI17" s="824"/>
      <c r="DJ17" s="824"/>
      <c r="DK17" s="824"/>
      <c r="DL17" s="824"/>
      <c r="DM17" s="824"/>
      <c r="DN17" s="824"/>
      <c r="DO17" s="824"/>
      <c r="DP17" s="824"/>
      <c r="DQ17" s="824"/>
      <c r="DR17" s="825"/>
      <c r="DS17" s="823">
        <f>'бюджет 12.01'!DS100:EE100</f>
        <v>1012657</v>
      </c>
      <c r="DT17" s="824"/>
      <c r="DU17" s="824"/>
      <c r="DV17" s="824"/>
      <c r="DW17" s="824"/>
      <c r="DX17" s="824"/>
      <c r="DY17" s="824"/>
      <c r="DZ17" s="824"/>
      <c r="EA17" s="824"/>
      <c r="EB17" s="824"/>
      <c r="EC17" s="824"/>
      <c r="ED17" s="824"/>
      <c r="EE17" s="825"/>
      <c r="EF17" s="823">
        <f>'бюджет 12.01'!EF100:ER100</f>
        <v>1012657</v>
      </c>
      <c r="EG17" s="824"/>
      <c r="EH17" s="824"/>
      <c r="EI17" s="824"/>
      <c r="EJ17" s="824"/>
      <c r="EK17" s="824"/>
      <c r="EL17" s="824"/>
      <c r="EM17" s="824"/>
      <c r="EN17" s="824"/>
      <c r="EO17" s="824"/>
      <c r="EP17" s="824"/>
      <c r="EQ17" s="824"/>
      <c r="ER17" s="825"/>
      <c r="ES17" s="729"/>
      <c r="ET17" s="690"/>
      <c r="EU17" s="690"/>
      <c r="EV17" s="690"/>
      <c r="EW17" s="690"/>
      <c r="EX17" s="690"/>
      <c r="EY17" s="690"/>
      <c r="EZ17" s="690"/>
      <c r="FA17" s="690"/>
      <c r="FB17" s="690"/>
      <c r="FC17" s="690"/>
      <c r="FD17" s="690"/>
      <c r="FE17" s="730"/>
      <c r="FL17" s="811" t="s">
        <v>323</v>
      </c>
      <c r="FM17" s="811"/>
      <c r="FN17" s="811"/>
      <c r="FO17" s="811"/>
      <c r="FP17" s="811"/>
      <c r="FQ17" s="811"/>
      <c r="FR17" s="811"/>
      <c r="FS17" s="811"/>
      <c r="FT17" s="811"/>
      <c r="FU17" s="811"/>
      <c r="FV17" s="811"/>
      <c r="FW17" s="811"/>
      <c r="FX17" s="811"/>
      <c r="FY17" s="811"/>
      <c r="FZ17" s="811"/>
      <c r="GA17" s="811"/>
      <c r="GB17" s="811"/>
      <c r="GC17" s="811"/>
      <c r="GD17" s="811"/>
      <c r="GE17" s="811"/>
      <c r="GF17" s="811"/>
      <c r="GG17" s="811"/>
      <c r="GH17" s="811"/>
      <c r="GI17" s="811"/>
      <c r="GJ17" s="811"/>
      <c r="GK17" s="811"/>
      <c r="GL17" s="811"/>
      <c r="GM17" s="811"/>
      <c r="GN17" s="811"/>
      <c r="GO17" s="811"/>
      <c r="GP17" s="811"/>
      <c r="GQ17" s="811"/>
      <c r="GR17" s="811"/>
      <c r="GS17" s="811"/>
      <c r="GT17" s="811"/>
      <c r="GU17" s="811"/>
      <c r="GV17" s="811"/>
      <c r="GW17" s="811"/>
      <c r="GX17" s="811"/>
      <c r="GY17" s="811"/>
      <c r="GZ17" s="90"/>
      <c r="HA17" s="90"/>
      <c r="HB17" s="90"/>
      <c r="HC17" s="90"/>
      <c r="HD17" s="90"/>
      <c r="HE17" s="90"/>
      <c r="HF17" s="90"/>
      <c r="HG17" s="90"/>
      <c r="HH17" s="90"/>
      <c r="HI17" s="90"/>
      <c r="HJ17" s="90"/>
      <c r="HK17" s="90"/>
    </row>
    <row r="18" spans="1:219" s="85" customFormat="1" ht="36" customHeight="1" thickBot="1" x14ac:dyDescent="0.3">
      <c r="A18" s="812" t="s">
        <v>324</v>
      </c>
      <c r="B18" s="812"/>
      <c r="C18" s="812"/>
      <c r="D18" s="812"/>
      <c r="E18" s="812"/>
      <c r="F18" s="812"/>
      <c r="G18" s="812"/>
      <c r="H18" s="813"/>
      <c r="I18" s="814" t="s">
        <v>325</v>
      </c>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5"/>
      <c r="AJ18" s="815"/>
      <c r="AK18" s="815"/>
      <c r="AL18" s="815"/>
      <c r="AM18" s="815"/>
      <c r="AN18" s="815"/>
      <c r="AO18" s="815"/>
      <c r="AP18" s="815"/>
      <c r="AQ18" s="815"/>
      <c r="AR18" s="815"/>
      <c r="AS18" s="815"/>
      <c r="AT18" s="815"/>
      <c r="AU18" s="815"/>
      <c r="AV18" s="815"/>
      <c r="AW18" s="815"/>
      <c r="AX18" s="815"/>
      <c r="AY18" s="815"/>
      <c r="AZ18" s="815"/>
      <c r="BA18" s="815"/>
      <c r="BB18" s="815"/>
      <c r="BC18" s="815"/>
      <c r="BD18" s="815"/>
      <c r="BE18" s="815"/>
      <c r="BF18" s="815"/>
      <c r="BG18" s="815"/>
      <c r="BH18" s="815"/>
      <c r="BI18" s="815"/>
      <c r="BJ18" s="815"/>
      <c r="BK18" s="815"/>
      <c r="BL18" s="815"/>
      <c r="BM18" s="815"/>
      <c r="BN18" s="815"/>
      <c r="BO18" s="815"/>
      <c r="BP18" s="815"/>
      <c r="BQ18" s="815"/>
      <c r="BR18" s="815"/>
      <c r="BS18" s="815"/>
      <c r="BT18" s="815"/>
      <c r="BU18" s="815"/>
      <c r="BV18" s="815"/>
      <c r="BW18" s="815"/>
      <c r="BX18" s="815"/>
      <c r="BY18" s="815"/>
      <c r="BZ18" s="815"/>
      <c r="CA18" s="815"/>
      <c r="CB18" s="815"/>
      <c r="CC18" s="815"/>
      <c r="CD18" s="815"/>
      <c r="CE18" s="815"/>
      <c r="CF18" s="815"/>
      <c r="CG18" s="815"/>
      <c r="CH18" s="815"/>
      <c r="CI18" s="815"/>
      <c r="CJ18" s="815"/>
      <c r="CK18" s="815"/>
      <c r="CL18" s="815"/>
      <c r="CM18" s="815"/>
      <c r="CN18" s="816" t="s">
        <v>326</v>
      </c>
      <c r="CO18" s="812"/>
      <c r="CP18" s="812"/>
      <c r="CQ18" s="812"/>
      <c r="CR18" s="812"/>
      <c r="CS18" s="812"/>
      <c r="CT18" s="812"/>
      <c r="CU18" s="813"/>
      <c r="CV18" s="817" t="s">
        <v>47</v>
      </c>
      <c r="CW18" s="812"/>
      <c r="CX18" s="812"/>
      <c r="CY18" s="812"/>
      <c r="CZ18" s="812"/>
      <c r="DA18" s="812"/>
      <c r="DB18" s="813"/>
      <c r="DC18" s="817" t="s">
        <v>47</v>
      </c>
      <c r="DD18" s="812"/>
      <c r="DE18" s="813"/>
      <c r="DF18" s="818">
        <v>0</v>
      </c>
      <c r="DG18" s="819"/>
      <c r="DH18" s="819"/>
      <c r="DI18" s="819"/>
      <c r="DJ18" s="819"/>
      <c r="DK18" s="819"/>
      <c r="DL18" s="819"/>
      <c r="DM18" s="819"/>
      <c r="DN18" s="819"/>
      <c r="DO18" s="819"/>
      <c r="DP18" s="819"/>
      <c r="DQ18" s="819"/>
      <c r="DR18" s="820"/>
      <c r="DS18" s="818">
        <v>0</v>
      </c>
      <c r="DT18" s="821"/>
      <c r="DU18" s="821"/>
      <c r="DV18" s="821"/>
      <c r="DW18" s="821"/>
      <c r="DX18" s="821"/>
      <c r="DY18" s="821"/>
      <c r="DZ18" s="821"/>
      <c r="EA18" s="821"/>
      <c r="EB18" s="821"/>
      <c r="EC18" s="821"/>
      <c r="ED18" s="821"/>
      <c r="EE18" s="822"/>
      <c r="EF18" s="818">
        <v>0</v>
      </c>
      <c r="EG18" s="821"/>
      <c r="EH18" s="821"/>
      <c r="EI18" s="821"/>
      <c r="EJ18" s="821"/>
      <c r="EK18" s="821"/>
      <c r="EL18" s="821"/>
      <c r="EM18" s="821"/>
      <c r="EN18" s="821"/>
      <c r="EO18" s="821"/>
      <c r="EP18" s="821"/>
      <c r="EQ18" s="821"/>
      <c r="ER18" s="822"/>
      <c r="ES18" s="91"/>
      <c r="ET18" s="92"/>
      <c r="EU18" s="92"/>
      <c r="EV18" s="92"/>
      <c r="EW18" s="92"/>
      <c r="EX18" s="92"/>
      <c r="EY18" s="92"/>
      <c r="EZ18" s="92"/>
      <c r="FA18" s="92"/>
      <c r="FB18" s="92"/>
      <c r="FC18" s="92"/>
      <c r="FD18" s="92"/>
      <c r="FE18" s="93"/>
      <c r="FL18" s="811"/>
      <c r="FM18" s="811"/>
      <c r="FN18" s="811"/>
      <c r="FO18" s="811"/>
      <c r="FP18" s="811"/>
      <c r="FQ18" s="811"/>
      <c r="FR18" s="811"/>
      <c r="FS18" s="811"/>
      <c r="FT18" s="811"/>
      <c r="FU18" s="811"/>
      <c r="FV18" s="811"/>
      <c r="FW18" s="811"/>
      <c r="FX18" s="811"/>
      <c r="FY18" s="811"/>
      <c r="FZ18" s="811"/>
      <c r="GA18" s="811"/>
      <c r="GB18" s="811"/>
      <c r="GC18" s="811"/>
      <c r="GD18" s="811"/>
      <c r="GE18" s="811"/>
      <c r="GF18" s="811"/>
      <c r="GG18" s="811"/>
      <c r="GH18" s="811"/>
      <c r="GI18" s="811"/>
      <c r="GJ18" s="811"/>
      <c r="GK18" s="811"/>
      <c r="GL18" s="811"/>
      <c r="GM18" s="811"/>
      <c r="GN18" s="811"/>
      <c r="GO18" s="811"/>
      <c r="GP18" s="811"/>
      <c r="GQ18" s="811"/>
      <c r="GR18" s="811"/>
      <c r="GS18" s="811"/>
      <c r="GT18" s="811"/>
      <c r="GU18" s="811"/>
      <c r="GV18" s="811"/>
      <c r="GW18" s="811"/>
      <c r="GX18" s="811"/>
      <c r="GY18" s="811"/>
      <c r="GZ18" s="90"/>
      <c r="HA18" s="90"/>
      <c r="HB18" s="90"/>
      <c r="HC18" s="90"/>
      <c r="HD18" s="90"/>
      <c r="HE18" s="90"/>
      <c r="HF18" s="90"/>
      <c r="HG18" s="90"/>
      <c r="HH18" s="90"/>
      <c r="HI18" s="90"/>
      <c r="HJ18" s="90"/>
      <c r="HK18" s="90"/>
    </row>
    <row r="19" spans="1:219" s="89" customFormat="1" ht="80.25" customHeight="1" thickBot="1" x14ac:dyDescent="0.3">
      <c r="A19" s="786" t="s">
        <v>327</v>
      </c>
      <c r="B19" s="787"/>
      <c r="C19" s="787"/>
      <c r="D19" s="787"/>
      <c r="E19" s="787"/>
      <c r="F19" s="787"/>
      <c r="G19" s="787"/>
      <c r="H19" s="788"/>
      <c r="I19" s="789" t="s">
        <v>328</v>
      </c>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0"/>
      <c r="AI19" s="790"/>
      <c r="AJ19" s="790"/>
      <c r="AK19" s="790"/>
      <c r="AL19" s="790"/>
      <c r="AM19" s="790"/>
      <c r="AN19" s="790"/>
      <c r="AO19" s="790"/>
      <c r="AP19" s="790"/>
      <c r="AQ19" s="790"/>
      <c r="AR19" s="790"/>
      <c r="AS19" s="790"/>
      <c r="AT19" s="790"/>
      <c r="AU19" s="790"/>
      <c r="AV19" s="790"/>
      <c r="AW19" s="790"/>
      <c r="AX19" s="790"/>
      <c r="AY19" s="790"/>
      <c r="AZ19" s="790"/>
      <c r="BA19" s="790"/>
      <c r="BB19" s="790"/>
      <c r="BC19" s="790"/>
      <c r="BD19" s="790"/>
      <c r="BE19" s="790"/>
      <c r="BF19" s="790"/>
      <c r="BG19" s="790"/>
      <c r="BH19" s="790"/>
      <c r="BI19" s="790"/>
      <c r="BJ19" s="790"/>
      <c r="BK19" s="790"/>
      <c r="BL19" s="790"/>
      <c r="BM19" s="790"/>
      <c r="BN19" s="790"/>
      <c r="BO19" s="790"/>
      <c r="BP19" s="790"/>
      <c r="BQ19" s="790"/>
      <c r="BR19" s="790"/>
      <c r="BS19" s="790"/>
      <c r="BT19" s="790"/>
      <c r="BU19" s="790"/>
      <c r="BV19" s="790"/>
      <c r="BW19" s="790"/>
      <c r="BX19" s="790"/>
      <c r="BY19" s="790"/>
      <c r="BZ19" s="790"/>
      <c r="CA19" s="790"/>
      <c r="CB19" s="790"/>
      <c r="CC19" s="790"/>
      <c r="CD19" s="790"/>
      <c r="CE19" s="790"/>
      <c r="CF19" s="790"/>
      <c r="CG19" s="790"/>
      <c r="CH19" s="790"/>
      <c r="CI19" s="790"/>
      <c r="CJ19" s="790"/>
      <c r="CK19" s="790"/>
      <c r="CL19" s="790"/>
      <c r="CM19" s="790"/>
      <c r="CN19" s="791" t="s">
        <v>329</v>
      </c>
      <c r="CO19" s="792"/>
      <c r="CP19" s="792"/>
      <c r="CQ19" s="792"/>
      <c r="CR19" s="792"/>
      <c r="CS19" s="792"/>
      <c r="CT19" s="792"/>
      <c r="CU19" s="793"/>
      <c r="CV19" s="794" t="s">
        <v>47</v>
      </c>
      <c r="CW19" s="792"/>
      <c r="CX19" s="792"/>
      <c r="CY19" s="792"/>
      <c r="CZ19" s="792"/>
      <c r="DA19" s="792"/>
      <c r="DB19" s="793"/>
      <c r="DC19" s="794" t="s">
        <v>47</v>
      </c>
      <c r="DD19" s="792"/>
      <c r="DE19" s="793"/>
      <c r="DF19" s="795">
        <f>DF20+DF25</f>
        <v>100000</v>
      </c>
      <c r="DG19" s="796"/>
      <c r="DH19" s="796"/>
      <c r="DI19" s="796"/>
      <c r="DJ19" s="796"/>
      <c r="DK19" s="796"/>
      <c r="DL19" s="796"/>
      <c r="DM19" s="796"/>
      <c r="DN19" s="796"/>
      <c r="DO19" s="796"/>
      <c r="DP19" s="796"/>
      <c r="DQ19" s="796"/>
      <c r="DR19" s="797"/>
      <c r="DS19" s="798"/>
      <c r="DT19" s="796"/>
      <c r="DU19" s="796"/>
      <c r="DV19" s="796"/>
      <c r="DW19" s="796"/>
      <c r="DX19" s="796"/>
      <c r="DY19" s="796"/>
      <c r="DZ19" s="796"/>
      <c r="EA19" s="796"/>
      <c r="EB19" s="796"/>
      <c r="EC19" s="796"/>
      <c r="ED19" s="796"/>
      <c r="EE19" s="797"/>
      <c r="EF19" s="798"/>
      <c r="EG19" s="796"/>
      <c r="EH19" s="796"/>
      <c r="EI19" s="796"/>
      <c r="EJ19" s="796"/>
      <c r="EK19" s="796"/>
      <c r="EL19" s="796"/>
      <c r="EM19" s="796"/>
      <c r="EN19" s="796"/>
      <c r="EO19" s="796"/>
      <c r="EP19" s="796"/>
      <c r="EQ19" s="796"/>
      <c r="ER19" s="797"/>
      <c r="ES19" s="798"/>
      <c r="ET19" s="796"/>
      <c r="EU19" s="796"/>
      <c r="EV19" s="796"/>
      <c r="EW19" s="796"/>
      <c r="EX19" s="796"/>
      <c r="EY19" s="796"/>
      <c r="EZ19" s="796"/>
      <c r="FA19" s="796"/>
      <c r="FB19" s="796"/>
      <c r="FC19" s="796"/>
      <c r="FD19" s="796"/>
      <c r="FE19" s="799"/>
      <c r="FL19" s="826" t="s">
        <v>330</v>
      </c>
      <c r="FM19" s="826"/>
      <c r="FN19" s="826"/>
      <c r="FO19" s="826"/>
      <c r="FP19" s="826"/>
      <c r="FQ19" s="826"/>
      <c r="FR19" s="826"/>
      <c r="FS19" s="826"/>
      <c r="FT19" s="826"/>
      <c r="FU19" s="826"/>
      <c r="FV19" s="826"/>
      <c r="FW19" s="826"/>
      <c r="FX19" s="826"/>
      <c r="FY19" s="826"/>
      <c r="FZ19" s="826"/>
      <c r="GA19" s="826"/>
      <c r="GB19" s="826"/>
      <c r="GC19" s="826"/>
      <c r="GD19" s="826"/>
      <c r="GE19" s="826"/>
      <c r="GF19" s="826"/>
      <c r="GG19" s="826"/>
      <c r="GH19" s="826"/>
      <c r="GI19" s="826"/>
      <c r="GJ19" s="826"/>
      <c r="GK19" s="826"/>
      <c r="GL19" s="826"/>
      <c r="GM19" s="826"/>
      <c r="GN19" s="826"/>
      <c r="GO19" s="826"/>
      <c r="GP19" s="826"/>
      <c r="GQ19" s="826"/>
      <c r="GR19" s="826"/>
      <c r="GS19" s="826"/>
      <c r="GT19" s="826"/>
      <c r="GU19" s="826"/>
      <c r="GV19" s="826"/>
      <c r="GW19" s="826"/>
      <c r="GX19" s="826"/>
      <c r="GY19" s="826"/>
      <c r="GZ19" s="826"/>
      <c r="HA19" s="826"/>
      <c r="HB19" s="826"/>
      <c r="HC19" s="826"/>
      <c r="HD19" s="826"/>
    </row>
    <row r="20" spans="1:219" s="85" customFormat="1" ht="33.75" customHeight="1" x14ac:dyDescent="0.25">
      <c r="A20" s="827" t="s">
        <v>331</v>
      </c>
      <c r="B20" s="827"/>
      <c r="C20" s="827"/>
      <c r="D20" s="827"/>
      <c r="E20" s="827"/>
      <c r="F20" s="827"/>
      <c r="G20" s="827"/>
      <c r="H20" s="828"/>
      <c r="I20" s="724" t="s">
        <v>321</v>
      </c>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c r="AX20" s="725"/>
      <c r="AY20" s="725"/>
      <c r="AZ20" s="725"/>
      <c r="BA20" s="725"/>
      <c r="BB20" s="725"/>
      <c r="BC20" s="725"/>
      <c r="BD20" s="725"/>
      <c r="BE20" s="725"/>
      <c r="BF20" s="725"/>
      <c r="BG20" s="725"/>
      <c r="BH20" s="725"/>
      <c r="BI20" s="725"/>
      <c r="BJ20" s="725"/>
      <c r="BK20" s="725"/>
      <c r="BL20" s="725"/>
      <c r="BM20" s="725"/>
      <c r="BN20" s="725"/>
      <c r="BO20" s="725"/>
      <c r="BP20" s="725"/>
      <c r="BQ20" s="725"/>
      <c r="BR20" s="725"/>
      <c r="BS20" s="725"/>
      <c r="BT20" s="725"/>
      <c r="BU20" s="725"/>
      <c r="BV20" s="725"/>
      <c r="BW20" s="725"/>
      <c r="BX20" s="725"/>
      <c r="BY20" s="725"/>
      <c r="BZ20" s="725"/>
      <c r="CA20" s="725"/>
      <c r="CB20" s="725"/>
      <c r="CC20" s="725"/>
      <c r="CD20" s="725"/>
      <c r="CE20" s="725"/>
      <c r="CF20" s="725"/>
      <c r="CG20" s="725"/>
      <c r="CH20" s="725"/>
      <c r="CI20" s="725"/>
      <c r="CJ20" s="725"/>
      <c r="CK20" s="725"/>
      <c r="CL20" s="725"/>
      <c r="CM20" s="725"/>
      <c r="CN20" s="727" t="s">
        <v>332</v>
      </c>
      <c r="CO20" s="722"/>
      <c r="CP20" s="722"/>
      <c r="CQ20" s="722"/>
      <c r="CR20" s="722"/>
      <c r="CS20" s="722"/>
      <c r="CT20" s="722"/>
      <c r="CU20" s="723"/>
      <c r="CV20" s="728" t="s">
        <v>47</v>
      </c>
      <c r="CW20" s="722"/>
      <c r="CX20" s="722"/>
      <c r="CY20" s="722"/>
      <c r="CZ20" s="722"/>
      <c r="DA20" s="722"/>
      <c r="DB20" s="723"/>
      <c r="DC20" s="728" t="s">
        <v>47</v>
      </c>
      <c r="DD20" s="722"/>
      <c r="DE20" s="723"/>
      <c r="DF20" s="829">
        <f>DF22</f>
        <v>100000</v>
      </c>
      <c r="DG20" s="690"/>
      <c r="DH20" s="690"/>
      <c r="DI20" s="690"/>
      <c r="DJ20" s="690"/>
      <c r="DK20" s="690"/>
      <c r="DL20" s="690"/>
      <c r="DM20" s="690"/>
      <c r="DN20" s="690"/>
      <c r="DO20" s="690"/>
      <c r="DP20" s="690"/>
      <c r="DQ20" s="690"/>
      <c r="DR20" s="691"/>
      <c r="DS20" s="729"/>
      <c r="DT20" s="690"/>
      <c r="DU20" s="690"/>
      <c r="DV20" s="690"/>
      <c r="DW20" s="690"/>
      <c r="DX20" s="690"/>
      <c r="DY20" s="690"/>
      <c r="DZ20" s="690"/>
      <c r="EA20" s="690"/>
      <c r="EB20" s="690"/>
      <c r="EC20" s="690"/>
      <c r="ED20" s="690"/>
      <c r="EE20" s="691"/>
      <c r="EF20" s="729"/>
      <c r="EG20" s="690"/>
      <c r="EH20" s="690"/>
      <c r="EI20" s="690"/>
      <c r="EJ20" s="690"/>
      <c r="EK20" s="690"/>
      <c r="EL20" s="690"/>
      <c r="EM20" s="690"/>
      <c r="EN20" s="690"/>
      <c r="EO20" s="690"/>
      <c r="EP20" s="690"/>
      <c r="EQ20" s="690"/>
      <c r="ER20" s="691"/>
      <c r="ES20" s="729"/>
      <c r="ET20" s="690"/>
      <c r="EU20" s="690"/>
      <c r="EV20" s="690"/>
      <c r="EW20" s="690"/>
      <c r="EX20" s="690"/>
      <c r="EY20" s="690"/>
      <c r="EZ20" s="690"/>
      <c r="FA20" s="690"/>
      <c r="FB20" s="690"/>
      <c r="FC20" s="690"/>
      <c r="FD20" s="690"/>
      <c r="FE20" s="730"/>
    </row>
    <row r="21" spans="1:219" s="85" customFormat="1" ht="21" customHeight="1" x14ac:dyDescent="0.25">
      <c r="A21" s="830"/>
      <c r="B21" s="830"/>
      <c r="C21" s="830"/>
      <c r="D21" s="830"/>
      <c r="E21" s="830"/>
      <c r="F21" s="830"/>
      <c r="G21" s="830"/>
      <c r="H21" s="831"/>
      <c r="I21" s="745" t="s">
        <v>308</v>
      </c>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746"/>
      <c r="AU21" s="746"/>
      <c r="AV21" s="746"/>
      <c r="AW21" s="746"/>
      <c r="AX21" s="746"/>
      <c r="AY21" s="746"/>
      <c r="AZ21" s="746"/>
      <c r="BA21" s="746"/>
      <c r="BB21" s="746"/>
      <c r="BC21" s="746"/>
      <c r="BD21" s="746"/>
      <c r="BE21" s="746"/>
      <c r="BF21" s="746"/>
      <c r="BG21" s="746"/>
      <c r="BH21" s="746"/>
      <c r="BI21" s="746"/>
      <c r="BJ21" s="746"/>
      <c r="BK21" s="746"/>
      <c r="BL21" s="746"/>
      <c r="BM21" s="746"/>
      <c r="BN21" s="746"/>
      <c r="BO21" s="746"/>
      <c r="BP21" s="746"/>
      <c r="BQ21" s="746"/>
      <c r="BR21" s="746"/>
      <c r="BS21" s="746"/>
      <c r="BT21" s="746"/>
      <c r="BU21" s="746"/>
      <c r="BV21" s="746"/>
      <c r="BW21" s="746"/>
      <c r="BX21" s="746"/>
      <c r="BY21" s="746"/>
      <c r="BZ21" s="746"/>
      <c r="CA21" s="746"/>
      <c r="CB21" s="746"/>
      <c r="CC21" s="746"/>
      <c r="CD21" s="746"/>
      <c r="CE21" s="746"/>
      <c r="CF21" s="746"/>
      <c r="CG21" s="746"/>
      <c r="CH21" s="746"/>
      <c r="CI21" s="746"/>
      <c r="CJ21" s="746"/>
      <c r="CK21" s="746"/>
      <c r="CL21" s="746"/>
      <c r="CM21" s="746"/>
      <c r="CN21" s="747"/>
      <c r="CO21" s="748"/>
      <c r="CP21" s="748"/>
      <c r="CQ21" s="748"/>
      <c r="CR21" s="748"/>
      <c r="CS21" s="748"/>
      <c r="CT21" s="748"/>
      <c r="CU21" s="749"/>
      <c r="CV21" s="750"/>
      <c r="CW21" s="748"/>
      <c r="CX21" s="748"/>
      <c r="CY21" s="748"/>
      <c r="CZ21" s="748"/>
      <c r="DA21" s="748"/>
      <c r="DB21" s="749"/>
      <c r="DC21" s="750"/>
      <c r="DD21" s="748"/>
      <c r="DE21" s="749"/>
      <c r="DF21" s="832"/>
      <c r="DG21" s="833"/>
      <c r="DH21" s="833"/>
      <c r="DI21" s="833"/>
      <c r="DJ21" s="833"/>
      <c r="DK21" s="833"/>
      <c r="DL21" s="833"/>
      <c r="DM21" s="833"/>
      <c r="DN21" s="833"/>
      <c r="DO21" s="833"/>
      <c r="DP21" s="833"/>
      <c r="DQ21" s="833"/>
      <c r="DR21" s="834"/>
      <c r="DS21" s="704"/>
      <c r="DT21" s="705"/>
      <c r="DU21" s="705"/>
      <c r="DV21" s="705"/>
      <c r="DW21" s="705"/>
      <c r="DX21" s="705"/>
      <c r="DY21" s="705"/>
      <c r="DZ21" s="705"/>
      <c r="EA21" s="705"/>
      <c r="EB21" s="705"/>
      <c r="EC21" s="705"/>
      <c r="ED21" s="705"/>
      <c r="EE21" s="706"/>
      <c r="EF21" s="704"/>
      <c r="EG21" s="705"/>
      <c r="EH21" s="705"/>
      <c r="EI21" s="705"/>
      <c r="EJ21" s="705"/>
      <c r="EK21" s="705"/>
      <c r="EL21" s="705"/>
      <c r="EM21" s="705"/>
      <c r="EN21" s="705"/>
      <c r="EO21" s="705"/>
      <c r="EP21" s="705"/>
      <c r="EQ21" s="705"/>
      <c r="ER21" s="706"/>
      <c r="ES21" s="704"/>
      <c r="ET21" s="705"/>
      <c r="EU21" s="705"/>
      <c r="EV21" s="705"/>
      <c r="EW21" s="705"/>
      <c r="EX21" s="705"/>
      <c r="EY21" s="705"/>
      <c r="EZ21" s="705"/>
      <c r="FA21" s="705"/>
      <c r="FB21" s="705"/>
      <c r="FC21" s="705"/>
      <c r="FD21" s="705"/>
      <c r="FE21" s="737"/>
      <c r="FI21" s="688"/>
      <c r="FJ21" s="688"/>
      <c r="FK21" s="688"/>
      <c r="FL21" s="688"/>
      <c r="FM21" s="688"/>
      <c r="FN21" s="688"/>
      <c r="FO21" s="688"/>
      <c r="FP21" s="688"/>
      <c r="FQ21" s="688"/>
      <c r="FR21" s="688"/>
      <c r="FS21" s="688"/>
      <c r="FT21" s="688"/>
      <c r="FU21" s="688"/>
      <c r="FV21" s="688"/>
      <c r="FW21" s="688"/>
      <c r="FX21" s="688"/>
      <c r="FY21" s="688"/>
      <c r="FZ21" s="688"/>
      <c r="GA21" s="688"/>
    </row>
    <row r="22" spans="1:219" s="85" customFormat="1" ht="33" customHeight="1" x14ac:dyDescent="0.25">
      <c r="A22" s="830"/>
      <c r="B22" s="830"/>
      <c r="C22" s="830"/>
      <c r="D22" s="830"/>
      <c r="E22" s="830"/>
      <c r="F22" s="830"/>
      <c r="G22" s="830"/>
      <c r="H22" s="831"/>
      <c r="I22" s="745"/>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c r="AQ22" s="746"/>
      <c r="AR22" s="746"/>
      <c r="AS22" s="746"/>
      <c r="AT22" s="746"/>
      <c r="AU22" s="746"/>
      <c r="AV22" s="746"/>
      <c r="AW22" s="746"/>
      <c r="AX22" s="746"/>
      <c r="AY22" s="746"/>
      <c r="AZ22" s="746"/>
      <c r="BA22" s="746"/>
      <c r="BB22" s="746"/>
      <c r="BC22" s="746"/>
      <c r="BD22" s="746"/>
      <c r="BE22" s="746"/>
      <c r="BF22" s="746"/>
      <c r="BG22" s="746"/>
      <c r="BH22" s="746"/>
      <c r="BI22" s="746"/>
      <c r="BJ22" s="746"/>
      <c r="BK22" s="746"/>
      <c r="BL22" s="746"/>
      <c r="BM22" s="746"/>
      <c r="BN22" s="746"/>
      <c r="BO22" s="746"/>
      <c r="BP22" s="746"/>
      <c r="BQ22" s="746"/>
      <c r="BR22" s="746"/>
      <c r="BS22" s="746"/>
      <c r="BT22" s="746"/>
      <c r="BU22" s="746"/>
      <c r="BV22" s="746"/>
      <c r="BW22" s="746"/>
      <c r="BX22" s="746"/>
      <c r="BY22" s="746"/>
      <c r="BZ22" s="746"/>
      <c r="CA22" s="746"/>
      <c r="CB22" s="746"/>
      <c r="CC22" s="746"/>
      <c r="CD22" s="746"/>
      <c r="CE22" s="746"/>
      <c r="CF22" s="746"/>
      <c r="CG22" s="746"/>
      <c r="CH22" s="746"/>
      <c r="CI22" s="746"/>
      <c r="CJ22" s="746"/>
      <c r="CK22" s="746"/>
      <c r="CL22" s="746"/>
      <c r="CM22" s="746"/>
      <c r="CN22" s="747" t="s">
        <v>333</v>
      </c>
      <c r="CO22" s="748"/>
      <c r="CP22" s="748"/>
      <c r="CQ22" s="748"/>
      <c r="CR22" s="748"/>
      <c r="CS22" s="748"/>
      <c r="CT22" s="748"/>
      <c r="CU22" s="749"/>
      <c r="CV22" s="750" t="s">
        <v>47</v>
      </c>
      <c r="CW22" s="748"/>
      <c r="CX22" s="748"/>
      <c r="CY22" s="748"/>
      <c r="CZ22" s="748"/>
      <c r="DA22" s="748"/>
      <c r="DB22" s="749"/>
      <c r="DC22" s="750" t="s">
        <v>410</v>
      </c>
      <c r="DD22" s="748"/>
      <c r="DE22" s="749"/>
      <c r="DF22" s="832">
        <v>100000</v>
      </c>
      <c r="DG22" s="833"/>
      <c r="DH22" s="833"/>
      <c r="DI22" s="833"/>
      <c r="DJ22" s="833"/>
      <c r="DK22" s="833"/>
      <c r="DL22" s="833"/>
      <c r="DM22" s="833"/>
      <c r="DN22" s="833"/>
      <c r="DO22" s="833"/>
      <c r="DP22" s="833"/>
      <c r="DQ22" s="833"/>
      <c r="DR22" s="834"/>
      <c r="DS22" s="704"/>
      <c r="DT22" s="705"/>
      <c r="DU22" s="705"/>
      <c r="DV22" s="705"/>
      <c r="DW22" s="705"/>
      <c r="DX22" s="705"/>
      <c r="DY22" s="705"/>
      <c r="DZ22" s="705"/>
      <c r="EA22" s="705"/>
      <c r="EB22" s="705"/>
      <c r="EC22" s="705"/>
      <c r="ED22" s="705"/>
      <c r="EE22" s="706"/>
      <c r="EF22" s="704"/>
      <c r="EG22" s="705"/>
      <c r="EH22" s="705"/>
      <c r="EI22" s="705"/>
      <c r="EJ22" s="705"/>
      <c r="EK22" s="705"/>
      <c r="EL22" s="705"/>
      <c r="EM22" s="705"/>
      <c r="EN22" s="705"/>
      <c r="EO22" s="705"/>
      <c r="EP22" s="705"/>
      <c r="EQ22" s="705"/>
      <c r="ER22" s="706"/>
      <c r="ES22" s="704"/>
      <c r="ET22" s="705"/>
      <c r="EU22" s="705"/>
      <c r="EV22" s="705"/>
      <c r="EW22" s="705"/>
      <c r="EX22" s="705"/>
      <c r="EY22" s="705"/>
      <c r="EZ22" s="705"/>
      <c r="FA22" s="705"/>
      <c r="FB22" s="705"/>
      <c r="FC22" s="705"/>
      <c r="FD22" s="705"/>
      <c r="FE22" s="737"/>
      <c r="FI22" s="688"/>
      <c r="FJ22" s="688"/>
      <c r="FK22" s="688"/>
      <c r="FL22" s="688"/>
      <c r="FM22" s="688"/>
      <c r="FN22" s="688"/>
      <c r="FO22" s="688"/>
      <c r="FP22" s="688"/>
      <c r="FQ22" s="688"/>
      <c r="FR22" s="688"/>
      <c r="FS22" s="688"/>
      <c r="FT22" s="688"/>
      <c r="FU22" s="688"/>
      <c r="FV22" s="688"/>
      <c r="FW22" s="688"/>
      <c r="FX22" s="688"/>
      <c r="FY22" s="688"/>
      <c r="FZ22" s="688"/>
      <c r="GA22" s="688"/>
    </row>
    <row r="23" spans="1:219" s="85" customFormat="1" ht="33" hidden="1" customHeight="1" x14ac:dyDescent="0.25">
      <c r="A23" s="830"/>
      <c r="B23" s="830"/>
      <c r="C23" s="830"/>
      <c r="D23" s="830"/>
      <c r="E23" s="830"/>
      <c r="F23" s="830"/>
      <c r="G23" s="830"/>
      <c r="H23" s="831"/>
      <c r="I23" s="745"/>
      <c r="J23" s="746"/>
      <c r="K23" s="746"/>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746"/>
      <c r="AM23" s="746"/>
      <c r="AN23" s="746"/>
      <c r="AO23" s="746"/>
      <c r="AP23" s="746"/>
      <c r="AQ23" s="746"/>
      <c r="AR23" s="746"/>
      <c r="AS23" s="746"/>
      <c r="AT23" s="746"/>
      <c r="AU23" s="746"/>
      <c r="AV23" s="746"/>
      <c r="AW23" s="746"/>
      <c r="AX23" s="746"/>
      <c r="AY23" s="746"/>
      <c r="AZ23" s="746"/>
      <c r="BA23" s="746"/>
      <c r="BB23" s="746"/>
      <c r="BC23" s="746"/>
      <c r="BD23" s="746"/>
      <c r="BE23" s="746"/>
      <c r="BF23" s="746"/>
      <c r="BG23" s="746"/>
      <c r="BH23" s="746"/>
      <c r="BI23" s="746"/>
      <c r="BJ23" s="746"/>
      <c r="BK23" s="746"/>
      <c r="BL23" s="746"/>
      <c r="BM23" s="746"/>
      <c r="BN23" s="746"/>
      <c r="BO23" s="746"/>
      <c r="BP23" s="746"/>
      <c r="BQ23" s="746"/>
      <c r="BR23" s="746"/>
      <c r="BS23" s="746"/>
      <c r="BT23" s="746"/>
      <c r="BU23" s="746"/>
      <c r="BV23" s="746"/>
      <c r="BW23" s="746"/>
      <c r="BX23" s="746"/>
      <c r="BY23" s="746"/>
      <c r="BZ23" s="746"/>
      <c r="CA23" s="746"/>
      <c r="CB23" s="746"/>
      <c r="CC23" s="746"/>
      <c r="CD23" s="746"/>
      <c r="CE23" s="746"/>
      <c r="CF23" s="746"/>
      <c r="CG23" s="746"/>
      <c r="CH23" s="746"/>
      <c r="CI23" s="746"/>
      <c r="CJ23" s="746"/>
      <c r="CK23" s="746"/>
      <c r="CL23" s="746"/>
      <c r="CM23" s="746"/>
      <c r="CN23" s="747" t="s">
        <v>334</v>
      </c>
      <c r="CO23" s="748"/>
      <c r="CP23" s="748"/>
      <c r="CQ23" s="748"/>
      <c r="CR23" s="748"/>
      <c r="CS23" s="748"/>
      <c r="CT23" s="748"/>
      <c r="CU23" s="749"/>
      <c r="CV23" s="750" t="s">
        <v>47</v>
      </c>
      <c r="CW23" s="748"/>
      <c r="CX23" s="748"/>
      <c r="CY23" s="748"/>
      <c r="CZ23" s="748"/>
      <c r="DA23" s="748"/>
      <c r="DB23" s="749"/>
      <c r="DC23" s="750" t="s">
        <v>335</v>
      </c>
      <c r="DD23" s="748"/>
      <c r="DE23" s="749"/>
      <c r="DF23" s="832"/>
      <c r="DG23" s="833"/>
      <c r="DH23" s="833"/>
      <c r="DI23" s="833"/>
      <c r="DJ23" s="833"/>
      <c r="DK23" s="833"/>
      <c r="DL23" s="833"/>
      <c r="DM23" s="833"/>
      <c r="DN23" s="833"/>
      <c r="DO23" s="833"/>
      <c r="DP23" s="833"/>
      <c r="DQ23" s="833"/>
      <c r="DR23" s="834"/>
      <c r="DS23" s="704"/>
      <c r="DT23" s="705"/>
      <c r="DU23" s="705"/>
      <c r="DV23" s="705"/>
      <c r="DW23" s="705"/>
      <c r="DX23" s="705"/>
      <c r="DY23" s="705"/>
      <c r="DZ23" s="705"/>
      <c r="EA23" s="705"/>
      <c r="EB23" s="705"/>
      <c r="EC23" s="705"/>
      <c r="ED23" s="705"/>
      <c r="EE23" s="706"/>
      <c r="EF23" s="704"/>
      <c r="EG23" s="705"/>
      <c r="EH23" s="705"/>
      <c r="EI23" s="705"/>
      <c r="EJ23" s="705"/>
      <c r="EK23" s="705"/>
      <c r="EL23" s="705"/>
      <c r="EM23" s="705"/>
      <c r="EN23" s="705"/>
      <c r="EO23" s="705"/>
      <c r="EP23" s="705"/>
      <c r="EQ23" s="705"/>
      <c r="ER23" s="706"/>
      <c r="ES23" s="704"/>
      <c r="ET23" s="705"/>
      <c r="EU23" s="705"/>
      <c r="EV23" s="705"/>
      <c r="EW23" s="705"/>
      <c r="EX23" s="705"/>
      <c r="EY23" s="705"/>
      <c r="EZ23" s="705"/>
      <c r="FA23" s="705"/>
      <c r="FB23" s="705"/>
      <c r="FC23" s="705"/>
      <c r="FD23" s="705"/>
      <c r="FE23" s="737"/>
      <c r="FI23" s="688"/>
      <c r="FJ23" s="688"/>
      <c r="FK23" s="688"/>
      <c r="FL23" s="688"/>
      <c r="FM23" s="688"/>
      <c r="FN23" s="688"/>
      <c r="FO23" s="688"/>
      <c r="FP23" s="688"/>
      <c r="FQ23" s="688"/>
      <c r="FR23" s="688"/>
      <c r="FS23" s="688"/>
      <c r="FT23" s="688"/>
      <c r="FU23" s="688"/>
      <c r="FV23" s="688"/>
      <c r="FW23" s="688"/>
      <c r="FX23" s="688"/>
      <c r="FY23" s="688"/>
      <c r="FZ23" s="688"/>
      <c r="GA23" s="688"/>
    </row>
    <row r="24" spans="1:219" s="85" customFormat="1" ht="33" hidden="1" customHeight="1" x14ac:dyDescent="0.25">
      <c r="A24" s="830"/>
      <c r="B24" s="830"/>
      <c r="C24" s="830"/>
      <c r="D24" s="830"/>
      <c r="E24" s="830"/>
      <c r="F24" s="830"/>
      <c r="G24" s="830"/>
      <c r="H24" s="831"/>
      <c r="I24" s="745"/>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746"/>
      <c r="BA24" s="746"/>
      <c r="BB24" s="746"/>
      <c r="BC24" s="746"/>
      <c r="BD24" s="746"/>
      <c r="BE24" s="746"/>
      <c r="BF24" s="746"/>
      <c r="BG24" s="746"/>
      <c r="BH24" s="746"/>
      <c r="BI24" s="746"/>
      <c r="BJ24" s="746"/>
      <c r="BK24" s="746"/>
      <c r="BL24" s="746"/>
      <c r="BM24" s="746"/>
      <c r="BN24" s="746"/>
      <c r="BO24" s="746"/>
      <c r="BP24" s="746"/>
      <c r="BQ24" s="746"/>
      <c r="BR24" s="746"/>
      <c r="BS24" s="746"/>
      <c r="BT24" s="746"/>
      <c r="BU24" s="746"/>
      <c r="BV24" s="746"/>
      <c r="BW24" s="746"/>
      <c r="BX24" s="746"/>
      <c r="BY24" s="746"/>
      <c r="BZ24" s="746"/>
      <c r="CA24" s="746"/>
      <c r="CB24" s="746"/>
      <c r="CC24" s="746"/>
      <c r="CD24" s="746"/>
      <c r="CE24" s="746"/>
      <c r="CF24" s="746"/>
      <c r="CG24" s="746"/>
      <c r="CH24" s="746"/>
      <c r="CI24" s="746"/>
      <c r="CJ24" s="746"/>
      <c r="CK24" s="746"/>
      <c r="CL24" s="746"/>
      <c r="CM24" s="746"/>
      <c r="CN24" s="747" t="s">
        <v>336</v>
      </c>
      <c r="CO24" s="748"/>
      <c r="CP24" s="748"/>
      <c r="CQ24" s="748"/>
      <c r="CR24" s="748"/>
      <c r="CS24" s="748"/>
      <c r="CT24" s="748"/>
      <c r="CU24" s="749"/>
      <c r="CV24" s="750" t="s">
        <v>47</v>
      </c>
      <c r="CW24" s="748"/>
      <c r="CX24" s="748"/>
      <c r="CY24" s="748"/>
      <c r="CZ24" s="748"/>
      <c r="DA24" s="748"/>
      <c r="DB24" s="749"/>
      <c r="DC24" s="750" t="s">
        <v>337</v>
      </c>
      <c r="DD24" s="748"/>
      <c r="DE24" s="749"/>
      <c r="DF24" s="832"/>
      <c r="DG24" s="833"/>
      <c r="DH24" s="833"/>
      <c r="DI24" s="833"/>
      <c r="DJ24" s="833"/>
      <c r="DK24" s="833"/>
      <c r="DL24" s="833"/>
      <c r="DM24" s="833"/>
      <c r="DN24" s="833"/>
      <c r="DO24" s="833"/>
      <c r="DP24" s="833"/>
      <c r="DQ24" s="833"/>
      <c r="DR24" s="834"/>
      <c r="DS24" s="704"/>
      <c r="DT24" s="705"/>
      <c r="DU24" s="705"/>
      <c r="DV24" s="705"/>
      <c r="DW24" s="705"/>
      <c r="DX24" s="705"/>
      <c r="DY24" s="705"/>
      <c r="DZ24" s="705"/>
      <c r="EA24" s="705"/>
      <c r="EB24" s="705"/>
      <c r="EC24" s="705"/>
      <c r="ED24" s="705"/>
      <c r="EE24" s="706"/>
      <c r="EF24" s="704"/>
      <c r="EG24" s="705"/>
      <c r="EH24" s="705"/>
      <c r="EI24" s="705"/>
      <c r="EJ24" s="705"/>
      <c r="EK24" s="705"/>
      <c r="EL24" s="705"/>
      <c r="EM24" s="705"/>
      <c r="EN24" s="705"/>
      <c r="EO24" s="705"/>
      <c r="EP24" s="705"/>
      <c r="EQ24" s="705"/>
      <c r="ER24" s="706"/>
      <c r="ES24" s="704"/>
      <c r="ET24" s="705"/>
      <c r="EU24" s="705"/>
      <c r="EV24" s="705"/>
      <c r="EW24" s="705"/>
      <c r="EX24" s="705"/>
      <c r="EY24" s="705"/>
      <c r="EZ24" s="705"/>
      <c r="FA24" s="705"/>
      <c r="FB24" s="705"/>
      <c r="FC24" s="705"/>
      <c r="FD24" s="705"/>
      <c r="FE24" s="737"/>
      <c r="FI24" s="688"/>
      <c r="FJ24" s="688"/>
      <c r="FK24" s="688"/>
      <c r="FL24" s="688"/>
      <c r="FM24" s="688"/>
      <c r="FN24" s="688"/>
      <c r="FO24" s="688"/>
      <c r="FP24" s="688"/>
      <c r="FQ24" s="688"/>
      <c r="FR24" s="688"/>
      <c r="FS24" s="688"/>
      <c r="FT24" s="688"/>
      <c r="FU24" s="688"/>
      <c r="FV24" s="688"/>
      <c r="FW24" s="688"/>
      <c r="FX24" s="688"/>
      <c r="FY24" s="688"/>
      <c r="FZ24" s="688"/>
      <c r="GA24" s="688"/>
    </row>
    <row r="25" spans="1:219" s="85" customFormat="1" ht="33" customHeight="1" thickBot="1" x14ac:dyDescent="0.3">
      <c r="A25" s="812" t="s">
        <v>338</v>
      </c>
      <c r="B25" s="812"/>
      <c r="C25" s="812"/>
      <c r="D25" s="812"/>
      <c r="E25" s="812"/>
      <c r="F25" s="812"/>
      <c r="G25" s="812"/>
      <c r="H25" s="813"/>
      <c r="I25" s="814" t="s">
        <v>325</v>
      </c>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c r="AX25" s="815"/>
      <c r="AY25" s="815"/>
      <c r="AZ25" s="815"/>
      <c r="BA25" s="815"/>
      <c r="BB25" s="815"/>
      <c r="BC25" s="815"/>
      <c r="BD25" s="815"/>
      <c r="BE25" s="815"/>
      <c r="BF25" s="815"/>
      <c r="BG25" s="815"/>
      <c r="BH25" s="815"/>
      <c r="BI25" s="815"/>
      <c r="BJ25" s="815"/>
      <c r="BK25" s="815"/>
      <c r="BL25" s="815"/>
      <c r="BM25" s="815"/>
      <c r="BN25" s="815"/>
      <c r="BO25" s="815"/>
      <c r="BP25" s="815"/>
      <c r="BQ25" s="815"/>
      <c r="BR25" s="815"/>
      <c r="BS25" s="815"/>
      <c r="BT25" s="815"/>
      <c r="BU25" s="815"/>
      <c r="BV25" s="815"/>
      <c r="BW25" s="815"/>
      <c r="BX25" s="815"/>
      <c r="BY25" s="815"/>
      <c r="BZ25" s="815"/>
      <c r="CA25" s="815"/>
      <c r="CB25" s="815"/>
      <c r="CC25" s="815"/>
      <c r="CD25" s="815"/>
      <c r="CE25" s="815"/>
      <c r="CF25" s="815"/>
      <c r="CG25" s="815"/>
      <c r="CH25" s="815"/>
      <c r="CI25" s="815"/>
      <c r="CJ25" s="815"/>
      <c r="CK25" s="815"/>
      <c r="CL25" s="815"/>
      <c r="CM25" s="815"/>
      <c r="CN25" s="816" t="s">
        <v>339</v>
      </c>
      <c r="CO25" s="812"/>
      <c r="CP25" s="812"/>
      <c r="CQ25" s="812"/>
      <c r="CR25" s="812"/>
      <c r="CS25" s="812"/>
      <c r="CT25" s="812"/>
      <c r="CU25" s="813"/>
      <c r="CV25" s="817" t="s">
        <v>47</v>
      </c>
      <c r="CW25" s="812"/>
      <c r="CX25" s="812"/>
      <c r="CY25" s="812"/>
      <c r="CZ25" s="812"/>
      <c r="DA25" s="812"/>
      <c r="DB25" s="813"/>
      <c r="DC25" s="817" t="s">
        <v>47</v>
      </c>
      <c r="DD25" s="812"/>
      <c r="DE25" s="813"/>
      <c r="DF25" s="835"/>
      <c r="DG25" s="686"/>
      <c r="DH25" s="686"/>
      <c r="DI25" s="686"/>
      <c r="DJ25" s="686"/>
      <c r="DK25" s="686"/>
      <c r="DL25" s="686"/>
      <c r="DM25" s="686"/>
      <c r="DN25" s="686"/>
      <c r="DO25" s="686"/>
      <c r="DP25" s="686"/>
      <c r="DQ25" s="686"/>
      <c r="DR25" s="687"/>
      <c r="DS25" s="835"/>
      <c r="DT25" s="686"/>
      <c r="DU25" s="686"/>
      <c r="DV25" s="686"/>
      <c r="DW25" s="686"/>
      <c r="DX25" s="686"/>
      <c r="DY25" s="686"/>
      <c r="DZ25" s="686"/>
      <c r="EA25" s="686"/>
      <c r="EB25" s="686"/>
      <c r="EC25" s="686"/>
      <c r="ED25" s="686"/>
      <c r="EE25" s="687"/>
      <c r="EF25" s="835"/>
      <c r="EG25" s="686"/>
      <c r="EH25" s="686"/>
      <c r="EI25" s="686"/>
      <c r="EJ25" s="686"/>
      <c r="EK25" s="686"/>
      <c r="EL25" s="686"/>
      <c r="EM25" s="686"/>
      <c r="EN25" s="686"/>
      <c r="EO25" s="686"/>
      <c r="EP25" s="686"/>
      <c r="EQ25" s="686"/>
      <c r="ER25" s="687"/>
      <c r="ES25" s="835"/>
      <c r="ET25" s="686"/>
      <c r="EU25" s="686"/>
      <c r="EV25" s="686"/>
      <c r="EW25" s="686"/>
      <c r="EX25" s="686"/>
      <c r="EY25" s="686"/>
      <c r="EZ25" s="686"/>
      <c r="FA25" s="686"/>
      <c r="FB25" s="686"/>
      <c r="FC25" s="686"/>
      <c r="FD25" s="686"/>
      <c r="FE25" s="836"/>
    </row>
    <row r="26" spans="1:219" s="89" customFormat="1" ht="50.25" customHeight="1" thickBot="1" x14ac:dyDescent="0.3">
      <c r="A26" s="786" t="s">
        <v>340</v>
      </c>
      <c r="B26" s="787"/>
      <c r="C26" s="787"/>
      <c r="D26" s="787"/>
      <c r="E26" s="787"/>
      <c r="F26" s="787"/>
      <c r="G26" s="787"/>
      <c r="H26" s="788"/>
      <c r="I26" s="789" t="s">
        <v>341</v>
      </c>
      <c r="J26" s="790"/>
      <c r="K26" s="790"/>
      <c r="L26" s="790"/>
      <c r="M26" s="790"/>
      <c r="N26" s="790"/>
      <c r="O26" s="790"/>
      <c r="P26" s="790"/>
      <c r="Q26" s="790"/>
      <c r="R26" s="790"/>
      <c r="S26" s="790"/>
      <c r="T26" s="790"/>
      <c r="U26" s="790"/>
      <c r="V26" s="790"/>
      <c r="W26" s="790"/>
      <c r="X26" s="790"/>
      <c r="Y26" s="790"/>
      <c r="Z26" s="790"/>
      <c r="AA26" s="790"/>
      <c r="AB26" s="790"/>
      <c r="AC26" s="790"/>
      <c r="AD26" s="790"/>
      <c r="AE26" s="790"/>
      <c r="AF26" s="790"/>
      <c r="AG26" s="790"/>
      <c r="AH26" s="790"/>
      <c r="AI26" s="790"/>
      <c r="AJ26" s="790"/>
      <c r="AK26" s="790"/>
      <c r="AL26" s="790"/>
      <c r="AM26" s="790"/>
      <c r="AN26" s="790"/>
      <c r="AO26" s="790"/>
      <c r="AP26" s="790"/>
      <c r="AQ26" s="790"/>
      <c r="AR26" s="790"/>
      <c r="AS26" s="790"/>
      <c r="AT26" s="790"/>
      <c r="AU26" s="790"/>
      <c r="AV26" s="790"/>
      <c r="AW26" s="790"/>
      <c r="AX26" s="790"/>
      <c r="AY26" s="790"/>
      <c r="AZ26" s="790"/>
      <c r="BA26" s="790"/>
      <c r="BB26" s="790"/>
      <c r="BC26" s="790"/>
      <c r="BD26" s="790"/>
      <c r="BE26" s="790"/>
      <c r="BF26" s="790"/>
      <c r="BG26" s="790"/>
      <c r="BH26" s="790"/>
      <c r="BI26" s="790"/>
      <c r="BJ26" s="790"/>
      <c r="BK26" s="790"/>
      <c r="BL26" s="790"/>
      <c r="BM26" s="790"/>
      <c r="BN26" s="790"/>
      <c r="BO26" s="790"/>
      <c r="BP26" s="790"/>
      <c r="BQ26" s="790"/>
      <c r="BR26" s="790"/>
      <c r="BS26" s="790"/>
      <c r="BT26" s="790"/>
      <c r="BU26" s="790"/>
      <c r="BV26" s="790"/>
      <c r="BW26" s="790"/>
      <c r="BX26" s="790"/>
      <c r="BY26" s="790"/>
      <c r="BZ26" s="790"/>
      <c r="CA26" s="790"/>
      <c r="CB26" s="790"/>
      <c r="CC26" s="790"/>
      <c r="CD26" s="790"/>
      <c r="CE26" s="790"/>
      <c r="CF26" s="790"/>
      <c r="CG26" s="790"/>
      <c r="CH26" s="790"/>
      <c r="CI26" s="790"/>
      <c r="CJ26" s="790"/>
      <c r="CK26" s="790"/>
      <c r="CL26" s="790"/>
      <c r="CM26" s="790"/>
      <c r="CN26" s="791" t="s">
        <v>342</v>
      </c>
      <c r="CO26" s="792"/>
      <c r="CP26" s="792"/>
      <c r="CQ26" s="792"/>
      <c r="CR26" s="792"/>
      <c r="CS26" s="792"/>
      <c r="CT26" s="792"/>
      <c r="CU26" s="793"/>
      <c r="CV26" s="794" t="s">
        <v>47</v>
      </c>
      <c r="CW26" s="792"/>
      <c r="CX26" s="792"/>
      <c r="CY26" s="792"/>
      <c r="CZ26" s="792"/>
      <c r="DA26" s="792"/>
      <c r="DB26" s="793"/>
      <c r="DC26" s="794" t="s">
        <v>47</v>
      </c>
      <c r="DD26" s="792"/>
      <c r="DE26" s="793"/>
      <c r="DF26" s="798"/>
      <c r="DG26" s="796"/>
      <c r="DH26" s="796"/>
      <c r="DI26" s="796"/>
      <c r="DJ26" s="796"/>
      <c r="DK26" s="796"/>
      <c r="DL26" s="796"/>
      <c r="DM26" s="796"/>
      <c r="DN26" s="796"/>
      <c r="DO26" s="796"/>
      <c r="DP26" s="796"/>
      <c r="DQ26" s="796"/>
      <c r="DR26" s="797"/>
      <c r="DS26" s="798"/>
      <c r="DT26" s="796"/>
      <c r="DU26" s="796"/>
      <c r="DV26" s="796"/>
      <c r="DW26" s="796"/>
      <c r="DX26" s="796"/>
      <c r="DY26" s="796"/>
      <c r="DZ26" s="796"/>
      <c r="EA26" s="796"/>
      <c r="EB26" s="796"/>
      <c r="EC26" s="796"/>
      <c r="ED26" s="796"/>
      <c r="EE26" s="797"/>
      <c r="EF26" s="798"/>
      <c r="EG26" s="796"/>
      <c r="EH26" s="796"/>
      <c r="EI26" s="796"/>
      <c r="EJ26" s="796"/>
      <c r="EK26" s="796"/>
      <c r="EL26" s="796"/>
      <c r="EM26" s="796"/>
      <c r="EN26" s="796"/>
      <c r="EO26" s="796"/>
      <c r="EP26" s="796"/>
      <c r="EQ26" s="796"/>
      <c r="ER26" s="797"/>
      <c r="ES26" s="94"/>
      <c r="ET26" s="95"/>
      <c r="EU26" s="95"/>
      <c r="EV26" s="95"/>
      <c r="EW26" s="95"/>
      <c r="EX26" s="95"/>
      <c r="EY26" s="95"/>
      <c r="EZ26" s="95"/>
      <c r="FA26" s="95"/>
      <c r="FB26" s="95"/>
      <c r="FC26" s="95"/>
      <c r="FD26" s="95"/>
      <c r="FE26" s="96"/>
      <c r="FM26" s="826" t="s">
        <v>343</v>
      </c>
      <c r="FN26" s="826"/>
      <c r="FO26" s="826"/>
      <c r="FP26" s="826"/>
      <c r="FQ26" s="826"/>
      <c r="FR26" s="826"/>
      <c r="FS26" s="826"/>
      <c r="FT26" s="826"/>
      <c r="FU26" s="826"/>
      <c r="FV26" s="826"/>
      <c r="FW26" s="826"/>
      <c r="FX26" s="826"/>
      <c r="FY26" s="826"/>
      <c r="FZ26" s="826"/>
      <c r="GA26" s="826"/>
      <c r="GB26" s="826"/>
      <c r="GC26" s="826"/>
      <c r="GD26" s="826"/>
      <c r="GE26" s="826"/>
      <c r="GF26" s="826"/>
      <c r="GG26" s="826"/>
      <c r="GH26" s="826"/>
      <c r="GI26" s="826"/>
      <c r="GJ26" s="826"/>
      <c r="GK26" s="826"/>
      <c r="GL26" s="826"/>
      <c r="GM26" s="826"/>
      <c r="GN26" s="826"/>
      <c r="GO26" s="826"/>
      <c r="GP26" s="826"/>
      <c r="GQ26" s="826"/>
      <c r="GR26" s="826"/>
      <c r="GS26" s="826"/>
      <c r="GT26" s="826"/>
      <c r="GU26" s="826"/>
      <c r="GV26" s="826"/>
      <c r="GW26" s="826"/>
      <c r="GX26" s="826"/>
      <c r="GY26" s="826"/>
      <c r="GZ26" s="826"/>
      <c r="HA26" s="826"/>
      <c r="HB26" s="826"/>
      <c r="HC26" s="826"/>
      <c r="HD26" s="826"/>
    </row>
    <row r="27" spans="1:219" s="87" customFormat="1" ht="33" customHeight="1" thickBot="1" x14ac:dyDescent="0.3">
      <c r="A27" s="837"/>
      <c r="B27" s="837"/>
      <c r="C27" s="837"/>
      <c r="D27" s="837"/>
      <c r="E27" s="837"/>
      <c r="F27" s="837"/>
      <c r="G27" s="837"/>
      <c r="H27" s="838"/>
      <c r="I27" s="839" t="s">
        <v>308</v>
      </c>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840"/>
      <c r="AM27" s="840"/>
      <c r="AN27" s="840"/>
      <c r="AO27" s="840"/>
      <c r="AP27" s="840"/>
      <c r="AQ27" s="840"/>
      <c r="AR27" s="840"/>
      <c r="AS27" s="840"/>
      <c r="AT27" s="840"/>
      <c r="AU27" s="840"/>
      <c r="AV27" s="840"/>
      <c r="AW27" s="840"/>
      <c r="AX27" s="840"/>
      <c r="AY27" s="840"/>
      <c r="AZ27" s="840"/>
      <c r="BA27" s="840"/>
      <c r="BB27" s="840"/>
      <c r="BC27" s="840"/>
      <c r="BD27" s="840"/>
      <c r="BE27" s="840"/>
      <c r="BF27" s="840"/>
      <c r="BG27" s="840"/>
      <c r="BH27" s="840"/>
      <c r="BI27" s="840"/>
      <c r="BJ27" s="840"/>
      <c r="BK27" s="840"/>
      <c r="BL27" s="840"/>
      <c r="BM27" s="840"/>
      <c r="BN27" s="840"/>
      <c r="BO27" s="840"/>
      <c r="BP27" s="840"/>
      <c r="BQ27" s="840"/>
      <c r="BR27" s="840"/>
      <c r="BS27" s="840"/>
      <c r="BT27" s="840"/>
      <c r="BU27" s="840"/>
      <c r="BV27" s="840"/>
      <c r="BW27" s="840"/>
      <c r="BX27" s="840"/>
      <c r="BY27" s="840"/>
      <c r="BZ27" s="840"/>
      <c r="CA27" s="840"/>
      <c r="CB27" s="840"/>
      <c r="CC27" s="840"/>
      <c r="CD27" s="840"/>
      <c r="CE27" s="840"/>
      <c r="CF27" s="840"/>
      <c r="CG27" s="840"/>
      <c r="CH27" s="840"/>
      <c r="CI27" s="840"/>
      <c r="CJ27" s="840"/>
      <c r="CK27" s="840"/>
      <c r="CL27" s="840"/>
      <c r="CM27" s="840"/>
      <c r="CN27" s="841" t="s">
        <v>344</v>
      </c>
      <c r="CO27" s="842"/>
      <c r="CP27" s="842"/>
      <c r="CQ27" s="842"/>
      <c r="CR27" s="842"/>
      <c r="CS27" s="842"/>
      <c r="CT27" s="842"/>
      <c r="CU27" s="843"/>
      <c r="CV27" s="844"/>
      <c r="CW27" s="837"/>
      <c r="CX27" s="837"/>
      <c r="CY27" s="837"/>
      <c r="CZ27" s="837"/>
      <c r="DA27" s="837"/>
      <c r="DB27" s="838"/>
      <c r="DC27" s="844"/>
      <c r="DD27" s="837"/>
      <c r="DE27" s="838"/>
      <c r="DF27" s="845"/>
      <c r="DG27" s="846"/>
      <c r="DH27" s="846"/>
      <c r="DI27" s="846"/>
      <c r="DJ27" s="846"/>
      <c r="DK27" s="846"/>
      <c r="DL27" s="846"/>
      <c r="DM27" s="846"/>
      <c r="DN27" s="846"/>
      <c r="DO27" s="846"/>
      <c r="DP27" s="846"/>
      <c r="DQ27" s="846"/>
      <c r="DR27" s="847"/>
      <c r="DS27" s="848"/>
      <c r="DT27" s="767"/>
      <c r="DU27" s="767"/>
      <c r="DV27" s="767"/>
      <c r="DW27" s="767"/>
      <c r="DX27" s="767"/>
      <c r="DY27" s="767"/>
      <c r="DZ27" s="767"/>
      <c r="EA27" s="767"/>
      <c r="EB27" s="767"/>
      <c r="EC27" s="767"/>
      <c r="ED27" s="767"/>
      <c r="EE27" s="849"/>
      <c r="EF27" s="848"/>
      <c r="EG27" s="767"/>
      <c r="EH27" s="767"/>
      <c r="EI27" s="767"/>
      <c r="EJ27" s="767"/>
      <c r="EK27" s="767"/>
      <c r="EL27" s="767"/>
      <c r="EM27" s="767"/>
      <c r="EN27" s="767"/>
      <c r="EO27" s="767"/>
      <c r="EP27" s="767"/>
      <c r="EQ27" s="767"/>
      <c r="ER27" s="849"/>
      <c r="ES27" s="848"/>
      <c r="ET27" s="767"/>
      <c r="EU27" s="767"/>
      <c r="EV27" s="767"/>
      <c r="EW27" s="767"/>
      <c r="EX27" s="767"/>
      <c r="EY27" s="767"/>
      <c r="EZ27" s="767"/>
      <c r="FA27" s="767"/>
      <c r="FB27" s="767"/>
      <c r="FC27" s="767"/>
      <c r="FD27" s="767"/>
      <c r="FE27" s="850"/>
      <c r="FI27" s="767"/>
      <c r="FJ27" s="767"/>
      <c r="FK27" s="767"/>
      <c r="FL27" s="767"/>
      <c r="FM27" s="767"/>
      <c r="FN27" s="767"/>
      <c r="FO27" s="767"/>
      <c r="FP27" s="767"/>
      <c r="FQ27" s="767"/>
      <c r="FR27" s="767"/>
      <c r="FS27" s="767"/>
      <c r="FT27" s="767"/>
      <c r="FU27" s="767"/>
      <c r="FV27" s="767"/>
      <c r="FW27" s="767"/>
      <c r="FX27" s="767"/>
      <c r="FY27" s="767"/>
      <c r="FZ27" s="767"/>
      <c r="GA27" s="767"/>
    </row>
    <row r="28" spans="1:219" s="89" customFormat="1" ht="33" customHeight="1" thickBot="1" x14ac:dyDescent="0.3">
      <c r="A28" s="786" t="s">
        <v>345</v>
      </c>
      <c r="B28" s="787"/>
      <c r="C28" s="787"/>
      <c r="D28" s="787"/>
      <c r="E28" s="787"/>
      <c r="F28" s="787"/>
      <c r="G28" s="787"/>
      <c r="H28" s="788"/>
      <c r="I28" s="789" t="s">
        <v>346</v>
      </c>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0"/>
      <c r="AY28" s="790"/>
      <c r="AZ28" s="790"/>
      <c r="BA28" s="790"/>
      <c r="BB28" s="790"/>
      <c r="BC28" s="790"/>
      <c r="BD28" s="790"/>
      <c r="BE28" s="790"/>
      <c r="BF28" s="790"/>
      <c r="BG28" s="790"/>
      <c r="BH28" s="790"/>
      <c r="BI28" s="790"/>
      <c r="BJ28" s="790"/>
      <c r="BK28" s="790"/>
      <c r="BL28" s="790"/>
      <c r="BM28" s="790"/>
      <c r="BN28" s="790"/>
      <c r="BO28" s="790"/>
      <c r="BP28" s="790"/>
      <c r="BQ28" s="790"/>
      <c r="BR28" s="790"/>
      <c r="BS28" s="790"/>
      <c r="BT28" s="790"/>
      <c r="BU28" s="790"/>
      <c r="BV28" s="790"/>
      <c r="BW28" s="790"/>
      <c r="BX28" s="790"/>
      <c r="BY28" s="790"/>
      <c r="BZ28" s="790"/>
      <c r="CA28" s="790"/>
      <c r="CB28" s="790"/>
      <c r="CC28" s="790"/>
      <c r="CD28" s="790"/>
      <c r="CE28" s="790"/>
      <c r="CF28" s="790"/>
      <c r="CG28" s="790"/>
      <c r="CH28" s="790"/>
      <c r="CI28" s="790"/>
      <c r="CJ28" s="790"/>
      <c r="CK28" s="790"/>
      <c r="CL28" s="790"/>
      <c r="CM28" s="790"/>
      <c r="CN28" s="791" t="s">
        <v>347</v>
      </c>
      <c r="CO28" s="792"/>
      <c r="CP28" s="792"/>
      <c r="CQ28" s="792"/>
      <c r="CR28" s="792"/>
      <c r="CS28" s="792"/>
      <c r="CT28" s="792"/>
      <c r="CU28" s="793"/>
      <c r="CV28" s="794" t="s">
        <v>47</v>
      </c>
      <c r="CW28" s="792"/>
      <c r="CX28" s="792"/>
      <c r="CY28" s="792"/>
      <c r="CZ28" s="792"/>
      <c r="DA28" s="792"/>
      <c r="DB28" s="793"/>
      <c r="DC28" s="794" t="s">
        <v>47</v>
      </c>
      <c r="DD28" s="792"/>
      <c r="DE28" s="793"/>
      <c r="DF28" s="798"/>
      <c r="DG28" s="796"/>
      <c r="DH28" s="796"/>
      <c r="DI28" s="796"/>
      <c r="DJ28" s="796"/>
      <c r="DK28" s="796"/>
      <c r="DL28" s="796"/>
      <c r="DM28" s="796"/>
      <c r="DN28" s="796"/>
      <c r="DO28" s="796"/>
      <c r="DP28" s="796"/>
      <c r="DQ28" s="796"/>
      <c r="DR28" s="797"/>
      <c r="DS28" s="798"/>
      <c r="DT28" s="796"/>
      <c r="DU28" s="796"/>
      <c r="DV28" s="796"/>
      <c r="DW28" s="796"/>
      <c r="DX28" s="796"/>
      <c r="DY28" s="796"/>
      <c r="DZ28" s="796"/>
      <c r="EA28" s="796"/>
      <c r="EB28" s="796"/>
      <c r="EC28" s="796"/>
      <c r="ED28" s="796"/>
      <c r="EE28" s="797"/>
      <c r="EF28" s="798"/>
      <c r="EG28" s="796"/>
      <c r="EH28" s="796"/>
      <c r="EI28" s="796"/>
      <c r="EJ28" s="796"/>
      <c r="EK28" s="796"/>
      <c r="EL28" s="796"/>
      <c r="EM28" s="796"/>
      <c r="EN28" s="796"/>
      <c r="EO28" s="796"/>
      <c r="EP28" s="796"/>
      <c r="EQ28" s="796"/>
      <c r="ER28" s="797"/>
      <c r="ES28" s="798"/>
      <c r="ET28" s="796"/>
      <c r="EU28" s="796"/>
      <c r="EV28" s="796"/>
      <c r="EW28" s="796"/>
      <c r="EX28" s="796"/>
      <c r="EY28" s="796"/>
      <c r="EZ28" s="796"/>
      <c r="FA28" s="796"/>
      <c r="FB28" s="796"/>
      <c r="FC28" s="796"/>
      <c r="FD28" s="796"/>
      <c r="FE28" s="799"/>
    </row>
    <row r="29" spans="1:219" s="85" customFormat="1" ht="33" customHeight="1" x14ac:dyDescent="0.25">
      <c r="A29" s="722" t="s">
        <v>348</v>
      </c>
      <c r="B29" s="722"/>
      <c r="C29" s="722"/>
      <c r="D29" s="722"/>
      <c r="E29" s="722"/>
      <c r="F29" s="722"/>
      <c r="G29" s="722"/>
      <c r="H29" s="723"/>
      <c r="I29" s="724" t="s">
        <v>321</v>
      </c>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25"/>
      <c r="AY29" s="725"/>
      <c r="AZ29" s="725"/>
      <c r="BA29" s="725"/>
      <c r="BB29" s="725"/>
      <c r="BC29" s="725"/>
      <c r="BD29" s="725"/>
      <c r="BE29" s="725"/>
      <c r="BF29" s="725"/>
      <c r="BG29" s="725"/>
      <c r="BH29" s="725"/>
      <c r="BI29" s="725"/>
      <c r="BJ29" s="725"/>
      <c r="BK29" s="725"/>
      <c r="BL29" s="725"/>
      <c r="BM29" s="725"/>
      <c r="BN29" s="725"/>
      <c r="BO29" s="725"/>
      <c r="BP29" s="725"/>
      <c r="BQ29" s="725"/>
      <c r="BR29" s="725"/>
      <c r="BS29" s="725"/>
      <c r="BT29" s="725"/>
      <c r="BU29" s="725"/>
      <c r="BV29" s="725"/>
      <c r="BW29" s="725"/>
      <c r="BX29" s="725"/>
      <c r="BY29" s="725"/>
      <c r="BZ29" s="725"/>
      <c r="CA29" s="725"/>
      <c r="CB29" s="725"/>
      <c r="CC29" s="725"/>
      <c r="CD29" s="725"/>
      <c r="CE29" s="725"/>
      <c r="CF29" s="725"/>
      <c r="CG29" s="725"/>
      <c r="CH29" s="725"/>
      <c r="CI29" s="725"/>
      <c r="CJ29" s="725"/>
      <c r="CK29" s="725"/>
      <c r="CL29" s="725"/>
      <c r="CM29" s="725"/>
      <c r="CN29" s="727" t="s">
        <v>349</v>
      </c>
      <c r="CO29" s="722"/>
      <c r="CP29" s="722"/>
      <c r="CQ29" s="722"/>
      <c r="CR29" s="722"/>
      <c r="CS29" s="722"/>
      <c r="CT29" s="722"/>
      <c r="CU29" s="723"/>
      <c r="CV29" s="728" t="s">
        <v>47</v>
      </c>
      <c r="CW29" s="722"/>
      <c r="CX29" s="722"/>
      <c r="CY29" s="722"/>
      <c r="CZ29" s="722"/>
      <c r="DA29" s="722"/>
      <c r="DB29" s="723"/>
      <c r="DC29" s="728" t="s">
        <v>47</v>
      </c>
      <c r="DD29" s="722"/>
      <c r="DE29" s="723"/>
      <c r="DF29" s="729"/>
      <c r="DG29" s="690"/>
      <c r="DH29" s="690"/>
      <c r="DI29" s="690"/>
      <c r="DJ29" s="690"/>
      <c r="DK29" s="690"/>
      <c r="DL29" s="690"/>
      <c r="DM29" s="690"/>
      <c r="DN29" s="690"/>
      <c r="DO29" s="690"/>
      <c r="DP29" s="690"/>
      <c r="DQ29" s="690"/>
      <c r="DR29" s="691"/>
      <c r="DS29" s="729"/>
      <c r="DT29" s="690"/>
      <c r="DU29" s="690"/>
      <c r="DV29" s="690"/>
      <c r="DW29" s="690"/>
      <c r="DX29" s="690"/>
      <c r="DY29" s="690"/>
      <c r="DZ29" s="690"/>
      <c r="EA29" s="690"/>
      <c r="EB29" s="690"/>
      <c r="EC29" s="690"/>
      <c r="ED29" s="690"/>
      <c r="EE29" s="691"/>
      <c r="EF29" s="729"/>
      <c r="EG29" s="690"/>
      <c r="EH29" s="690"/>
      <c r="EI29" s="690"/>
      <c r="EJ29" s="690"/>
      <c r="EK29" s="690"/>
      <c r="EL29" s="690"/>
      <c r="EM29" s="690"/>
      <c r="EN29" s="690"/>
      <c r="EO29" s="690"/>
      <c r="EP29" s="690"/>
      <c r="EQ29" s="690"/>
      <c r="ER29" s="691"/>
      <c r="ES29" s="729"/>
      <c r="ET29" s="690"/>
      <c r="EU29" s="690"/>
      <c r="EV29" s="690"/>
      <c r="EW29" s="690"/>
      <c r="EX29" s="690"/>
      <c r="EY29" s="690"/>
      <c r="EZ29" s="690"/>
      <c r="FA29" s="690"/>
      <c r="FB29" s="690"/>
      <c r="FC29" s="690"/>
      <c r="FD29" s="690"/>
      <c r="FE29" s="730"/>
    </row>
    <row r="30" spans="1:219" s="85" customFormat="1" ht="33" customHeight="1" thickBot="1" x14ac:dyDescent="0.3">
      <c r="A30" s="812" t="s">
        <v>350</v>
      </c>
      <c r="B30" s="812"/>
      <c r="C30" s="812"/>
      <c r="D30" s="812"/>
      <c r="E30" s="812"/>
      <c r="F30" s="812"/>
      <c r="G30" s="812"/>
      <c r="H30" s="813"/>
      <c r="I30" s="814" t="s">
        <v>325</v>
      </c>
      <c r="J30" s="815"/>
      <c r="K30" s="815"/>
      <c r="L30" s="815"/>
      <c r="M30" s="815"/>
      <c r="N30" s="815"/>
      <c r="O30" s="815"/>
      <c r="P30" s="815"/>
      <c r="Q30" s="815"/>
      <c r="R30" s="815"/>
      <c r="S30" s="815"/>
      <c r="T30" s="815"/>
      <c r="U30" s="815"/>
      <c r="V30" s="815"/>
      <c r="W30" s="815"/>
      <c r="X30" s="815"/>
      <c r="Y30" s="815"/>
      <c r="Z30" s="815"/>
      <c r="AA30" s="815"/>
      <c r="AB30" s="815"/>
      <c r="AC30" s="815"/>
      <c r="AD30" s="815"/>
      <c r="AE30" s="815"/>
      <c r="AF30" s="815"/>
      <c r="AG30" s="815"/>
      <c r="AH30" s="815"/>
      <c r="AI30" s="815"/>
      <c r="AJ30" s="815"/>
      <c r="AK30" s="815"/>
      <c r="AL30" s="815"/>
      <c r="AM30" s="815"/>
      <c r="AN30" s="815"/>
      <c r="AO30" s="815"/>
      <c r="AP30" s="815"/>
      <c r="AQ30" s="815"/>
      <c r="AR30" s="815"/>
      <c r="AS30" s="815"/>
      <c r="AT30" s="815"/>
      <c r="AU30" s="815"/>
      <c r="AV30" s="815"/>
      <c r="AW30" s="815"/>
      <c r="AX30" s="815"/>
      <c r="AY30" s="815"/>
      <c r="AZ30" s="815"/>
      <c r="BA30" s="815"/>
      <c r="BB30" s="815"/>
      <c r="BC30" s="815"/>
      <c r="BD30" s="815"/>
      <c r="BE30" s="815"/>
      <c r="BF30" s="815"/>
      <c r="BG30" s="815"/>
      <c r="BH30" s="815"/>
      <c r="BI30" s="815"/>
      <c r="BJ30" s="815"/>
      <c r="BK30" s="815"/>
      <c r="BL30" s="815"/>
      <c r="BM30" s="815"/>
      <c r="BN30" s="815"/>
      <c r="BO30" s="815"/>
      <c r="BP30" s="815"/>
      <c r="BQ30" s="815"/>
      <c r="BR30" s="815"/>
      <c r="BS30" s="815"/>
      <c r="BT30" s="815"/>
      <c r="BU30" s="815"/>
      <c r="BV30" s="815"/>
      <c r="BW30" s="815"/>
      <c r="BX30" s="815"/>
      <c r="BY30" s="815"/>
      <c r="BZ30" s="815"/>
      <c r="CA30" s="815"/>
      <c r="CB30" s="815"/>
      <c r="CC30" s="815"/>
      <c r="CD30" s="815"/>
      <c r="CE30" s="815"/>
      <c r="CF30" s="815"/>
      <c r="CG30" s="815"/>
      <c r="CH30" s="815"/>
      <c r="CI30" s="815"/>
      <c r="CJ30" s="815"/>
      <c r="CK30" s="815"/>
      <c r="CL30" s="815"/>
      <c r="CM30" s="815"/>
      <c r="CN30" s="816" t="s">
        <v>351</v>
      </c>
      <c r="CO30" s="812"/>
      <c r="CP30" s="812"/>
      <c r="CQ30" s="812"/>
      <c r="CR30" s="812"/>
      <c r="CS30" s="812"/>
      <c r="CT30" s="812"/>
      <c r="CU30" s="813"/>
      <c r="CV30" s="817" t="s">
        <v>47</v>
      </c>
      <c r="CW30" s="812"/>
      <c r="CX30" s="812"/>
      <c r="CY30" s="812"/>
      <c r="CZ30" s="812"/>
      <c r="DA30" s="812"/>
      <c r="DB30" s="813"/>
      <c r="DC30" s="817" t="s">
        <v>47</v>
      </c>
      <c r="DD30" s="812"/>
      <c r="DE30" s="813"/>
      <c r="DF30" s="835"/>
      <c r="DG30" s="686"/>
      <c r="DH30" s="686"/>
      <c r="DI30" s="686"/>
      <c r="DJ30" s="686"/>
      <c r="DK30" s="686"/>
      <c r="DL30" s="686"/>
      <c r="DM30" s="686"/>
      <c r="DN30" s="686"/>
      <c r="DO30" s="686"/>
      <c r="DP30" s="686"/>
      <c r="DQ30" s="686"/>
      <c r="DR30" s="687"/>
      <c r="DS30" s="835"/>
      <c r="DT30" s="686"/>
      <c r="DU30" s="686"/>
      <c r="DV30" s="686"/>
      <c r="DW30" s="686"/>
      <c r="DX30" s="686"/>
      <c r="DY30" s="686"/>
      <c r="DZ30" s="686"/>
      <c r="EA30" s="686"/>
      <c r="EB30" s="686"/>
      <c r="EC30" s="686"/>
      <c r="ED30" s="686"/>
      <c r="EE30" s="687"/>
      <c r="EF30" s="835"/>
      <c r="EG30" s="686"/>
      <c r="EH30" s="686"/>
      <c r="EI30" s="686"/>
      <c r="EJ30" s="686"/>
      <c r="EK30" s="686"/>
      <c r="EL30" s="686"/>
      <c r="EM30" s="686"/>
      <c r="EN30" s="686"/>
      <c r="EO30" s="686"/>
      <c r="EP30" s="686"/>
      <c r="EQ30" s="686"/>
      <c r="ER30" s="687"/>
      <c r="ES30" s="835"/>
      <c r="ET30" s="686"/>
      <c r="EU30" s="686"/>
      <c r="EV30" s="686"/>
      <c r="EW30" s="686"/>
      <c r="EX30" s="686"/>
      <c r="EY30" s="686"/>
      <c r="EZ30" s="686"/>
      <c r="FA30" s="686"/>
      <c r="FB30" s="686"/>
      <c r="FC30" s="686"/>
      <c r="FD30" s="686"/>
      <c r="FE30" s="836"/>
    </row>
    <row r="31" spans="1:219" s="89" customFormat="1" ht="33" customHeight="1" thickBot="1" x14ac:dyDescent="0.3">
      <c r="A31" s="786" t="s">
        <v>352</v>
      </c>
      <c r="B31" s="787"/>
      <c r="C31" s="787"/>
      <c r="D31" s="787"/>
      <c r="E31" s="787"/>
      <c r="F31" s="787"/>
      <c r="G31" s="787"/>
      <c r="H31" s="788"/>
      <c r="I31" s="789" t="s">
        <v>353</v>
      </c>
      <c r="J31" s="790"/>
      <c r="K31" s="790"/>
      <c r="L31" s="790"/>
      <c r="M31" s="790"/>
      <c r="N31" s="790"/>
      <c r="O31" s="790"/>
      <c r="P31" s="790"/>
      <c r="Q31" s="790"/>
      <c r="R31" s="790"/>
      <c r="S31" s="790"/>
      <c r="T31" s="790"/>
      <c r="U31" s="790"/>
      <c r="V31" s="790"/>
      <c r="W31" s="790"/>
      <c r="X31" s="790"/>
      <c r="Y31" s="790"/>
      <c r="Z31" s="790"/>
      <c r="AA31" s="790"/>
      <c r="AB31" s="790"/>
      <c r="AC31" s="790"/>
      <c r="AD31" s="790"/>
      <c r="AE31" s="790"/>
      <c r="AF31" s="790"/>
      <c r="AG31" s="790"/>
      <c r="AH31" s="790"/>
      <c r="AI31" s="790"/>
      <c r="AJ31" s="790"/>
      <c r="AK31" s="790"/>
      <c r="AL31" s="790"/>
      <c r="AM31" s="790"/>
      <c r="AN31" s="790"/>
      <c r="AO31" s="790"/>
      <c r="AP31" s="790"/>
      <c r="AQ31" s="790"/>
      <c r="AR31" s="790"/>
      <c r="AS31" s="790"/>
      <c r="AT31" s="790"/>
      <c r="AU31" s="790"/>
      <c r="AV31" s="790"/>
      <c r="AW31" s="790"/>
      <c r="AX31" s="790"/>
      <c r="AY31" s="790"/>
      <c r="AZ31" s="790"/>
      <c r="BA31" s="790"/>
      <c r="BB31" s="790"/>
      <c r="BC31" s="790"/>
      <c r="BD31" s="790"/>
      <c r="BE31" s="790"/>
      <c r="BF31" s="790"/>
      <c r="BG31" s="790"/>
      <c r="BH31" s="790"/>
      <c r="BI31" s="790"/>
      <c r="BJ31" s="790"/>
      <c r="BK31" s="790"/>
      <c r="BL31" s="790"/>
      <c r="BM31" s="790"/>
      <c r="BN31" s="790"/>
      <c r="BO31" s="790"/>
      <c r="BP31" s="790"/>
      <c r="BQ31" s="790"/>
      <c r="BR31" s="790"/>
      <c r="BS31" s="790"/>
      <c r="BT31" s="790"/>
      <c r="BU31" s="790"/>
      <c r="BV31" s="790"/>
      <c r="BW31" s="790"/>
      <c r="BX31" s="790"/>
      <c r="BY31" s="790"/>
      <c r="BZ31" s="790"/>
      <c r="CA31" s="790"/>
      <c r="CB31" s="790"/>
      <c r="CC31" s="790"/>
      <c r="CD31" s="790"/>
      <c r="CE31" s="790"/>
      <c r="CF31" s="790"/>
      <c r="CG31" s="790"/>
      <c r="CH31" s="790"/>
      <c r="CI31" s="790"/>
      <c r="CJ31" s="790"/>
      <c r="CK31" s="790"/>
      <c r="CL31" s="790"/>
      <c r="CM31" s="790"/>
      <c r="CN31" s="791" t="s">
        <v>354</v>
      </c>
      <c r="CO31" s="792"/>
      <c r="CP31" s="792"/>
      <c r="CQ31" s="792"/>
      <c r="CR31" s="792"/>
      <c r="CS31" s="792"/>
      <c r="CT31" s="792"/>
      <c r="CU31" s="793"/>
      <c r="CV31" s="794" t="s">
        <v>47</v>
      </c>
      <c r="CW31" s="792"/>
      <c r="CX31" s="792"/>
      <c r="CY31" s="792"/>
      <c r="CZ31" s="792"/>
      <c r="DA31" s="792"/>
      <c r="DB31" s="793"/>
      <c r="DC31" s="794" t="s">
        <v>47</v>
      </c>
      <c r="DD31" s="792"/>
      <c r="DE31" s="793"/>
      <c r="DF31" s="795">
        <f>DF34+DF32</f>
        <v>343427.25</v>
      </c>
      <c r="DG31" s="796"/>
      <c r="DH31" s="796"/>
      <c r="DI31" s="796"/>
      <c r="DJ31" s="796"/>
      <c r="DK31" s="796"/>
      <c r="DL31" s="796"/>
      <c r="DM31" s="796"/>
      <c r="DN31" s="796"/>
      <c r="DO31" s="796"/>
      <c r="DP31" s="796"/>
      <c r="DQ31" s="796"/>
      <c r="DR31" s="797"/>
      <c r="DS31" s="795">
        <f t="shared" ref="DS31" si="0">DS34+DS32</f>
        <v>305016</v>
      </c>
      <c r="DT31" s="796"/>
      <c r="DU31" s="796"/>
      <c r="DV31" s="796"/>
      <c r="DW31" s="796"/>
      <c r="DX31" s="796"/>
      <c r="DY31" s="796"/>
      <c r="DZ31" s="796"/>
      <c r="EA31" s="796"/>
      <c r="EB31" s="796"/>
      <c r="EC31" s="796"/>
      <c r="ED31" s="796"/>
      <c r="EE31" s="797"/>
      <c r="EF31" s="795">
        <f t="shared" ref="EF31" si="1">EF34+EF32</f>
        <v>305016</v>
      </c>
      <c r="EG31" s="796"/>
      <c r="EH31" s="796"/>
      <c r="EI31" s="796"/>
      <c r="EJ31" s="796"/>
      <c r="EK31" s="796"/>
      <c r="EL31" s="796"/>
      <c r="EM31" s="796"/>
      <c r="EN31" s="796"/>
      <c r="EO31" s="796"/>
      <c r="EP31" s="796"/>
      <c r="EQ31" s="796"/>
      <c r="ER31" s="797"/>
      <c r="ES31" s="798"/>
      <c r="ET31" s="796"/>
      <c r="EU31" s="796"/>
      <c r="EV31" s="796"/>
      <c r="EW31" s="796"/>
      <c r="EX31" s="796"/>
      <c r="EY31" s="796"/>
      <c r="EZ31" s="796"/>
      <c r="FA31" s="796"/>
      <c r="FB31" s="796"/>
      <c r="FC31" s="796"/>
      <c r="FD31" s="796"/>
      <c r="FE31" s="799"/>
      <c r="FJ31" s="826" t="s">
        <v>355</v>
      </c>
      <c r="FK31" s="826"/>
      <c r="FL31" s="826"/>
      <c r="FM31" s="826"/>
      <c r="FN31" s="826"/>
      <c r="FO31" s="826"/>
      <c r="FP31" s="826"/>
      <c r="FQ31" s="826"/>
      <c r="FR31" s="826"/>
      <c r="FS31" s="826"/>
      <c r="FT31" s="826"/>
      <c r="FU31" s="826"/>
      <c r="FV31" s="826"/>
      <c r="FW31" s="826"/>
      <c r="FX31" s="826"/>
      <c r="FY31" s="826"/>
      <c r="FZ31" s="826"/>
      <c r="GA31" s="826"/>
      <c r="GB31" s="826"/>
      <c r="GC31" s="826"/>
      <c r="GD31" s="826"/>
      <c r="GE31" s="826"/>
      <c r="GF31" s="826"/>
      <c r="GG31" s="826"/>
      <c r="GH31" s="826"/>
      <c r="GI31" s="826"/>
      <c r="GJ31" s="826"/>
      <c r="GK31" s="826"/>
      <c r="GL31" s="826"/>
      <c r="GM31" s="826"/>
      <c r="GN31" s="826"/>
      <c r="GO31" s="826"/>
      <c r="GP31" s="826"/>
      <c r="GQ31" s="826"/>
      <c r="GR31" s="826"/>
      <c r="GS31" s="826"/>
      <c r="GT31" s="826"/>
      <c r="GU31" s="826"/>
      <c r="GV31" s="826"/>
      <c r="GW31" s="826"/>
      <c r="GX31" s="826"/>
      <c r="GY31" s="826"/>
      <c r="GZ31" s="826"/>
      <c r="HA31" s="826"/>
      <c r="HB31" s="826"/>
      <c r="HC31" s="826"/>
    </row>
    <row r="32" spans="1:219" s="85" customFormat="1" ht="33" customHeight="1" x14ac:dyDescent="0.25">
      <c r="A32" s="851" t="s">
        <v>356</v>
      </c>
      <c r="B32" s="851"/>
      <c r="C32" s="851"/>
      <c r="D32" s="851"/>
      <c r="E32" s="851"/>
      <c r="F32" s="851"/>
      <c r="G32" s="851"/>
      <c r="H32" s="852"/>
      <c r="I32" s="724" t="s">
        <v>321</v>
      </c>
      <c r="J32" s="725"/>
      <c r="K32" s="725"/>
      <c r="L32" s="725"/>
      <c r="M32" s="725"/>
      <c r="N32" s="725"/>
      <c r="O32" s="725"/>
      <c r="P32" s="725"/>
      <c r="Q32" s="725"/>
      <c r="R32" s="725"/>
      <c r="S32" s="725"/>
      <c r="T32" s="725"/>
      <c r="U32" s="725"/>
      <c r="V32" s="725"/>
      <c r="W32" s="725"/>
      <c r="X32" s="725"/>
      <c r="Y32" s="725"/>
      <c r="Z32" s="725"/>
      <c r="AA32" s="725"/>
      <c r="AB32" s="725"/>
      <c r="AC32" s="725"/>
      <c r="AD32" s="725"/>
      <c r="AE32" s="725"/>
      <c r="AF32" s="725"/>
      <c r="AG32" s="725"/>
      <c r="AH32" s="725"/>
      <c r="AI32" s="725"/>
      <c r="AJ32" s="725"/>
      <c r="AK32" s="725"/>
      <c r="AL32" s="725"/>
      <c r="AM32" s="725"/>
      <c r="AN32" s="725"/>
      <c r="AO32" s="725"/>
      <c r="AP32" s="725"/>
      <c r="AQ32" s="725"/>
      <c r="AR32" s="725"/>
      <c r="AS32" s="725"/>
      <c r="AT32" s="725"/>
      <c r="AU32" s="725"/>
      <c r="AV32" s="725"/>
      <c r="AW32" s="725"/>
      <c r="AX32" s="725"/>
      <c r="AY32" s="725"/>
      <c r="AZ32" s="725"/>
      <c r="BA32" s="725"/>
      <c r="BB32" s="725"/>
      <c r="BC32" s="725"/>
      <c r="BD32" s="725"/>
      <c r="BE32" s="725"/>
      <c r="BF32" s="725"/>
      <c r="BG32" s="725"/>
      <c r="BH32" s="725"/>
      <c r="BI32" s="725"/>
      <c r="BJ32" s="725"/>
      <c r="BK32" s="725"/>
      <c r="BL32" s="725"/>
      <c r="BM32" s="725"/>
      <c r="BN32" s="725"/>
      <c r="BO32" s="725"/>
      <c r="BP32" s="725"/>
      <c r="BQ32" s="725"/>
      <c r="BR32" s="725"/>
      <c r="BS32" s="725"/>
      <c r="BT32" s="725"/>
      <c r="BU32" s="725"/>
      <c r="BV32" s="725"/>
      <c r="BW32" s="725"/>
      <c r="BX32" s="725"/>
      <c r="BY32" s="725"/>
      <c r="BZ32" s="725"/>
      <c r="CA32" s="725"/>
      <c r="CB32" s="725"/>
      <c r="CC32" s="725"/>
      <c r="CD32" s="725"/>
      <c r="CE32" s="725"/>
      <c r="CF32" s="725"/>
      <c r="CG32" s="725"/>
      <c r="CH32" s="725"/>
      <c r="CI32" s="725"/>
      <c r="CJ32" s="725"/>
      <c r="CK32" s="725"/>
      <c r="CL32" s="725"/>
      <c r="CM32" s="725"/>
      <c r="CN32" s="727" t="s">
        <v>357</v>
      </c>
      <c r="CO32" s="722"/>
      <c r="CP32" s="722"/>
      <c r="CQ32" s="722"/>
      <c r="CR32" s="722"/>
      <c r="CS32" s="722"/>
      <c r="CT32" s="722"/>
      <c r="CU32" s="723"/>
      <c r="CV32" s="728" t="s">
        <v>47</v>
      </c>
      <c r="CW32" s="722"/>
      <c r="CX32" s="722"/>
      <c r="CY32" s="722"/>
      <c r="CZ32" s="722"/>
      <c r="DA32" s="722"/>
      <c r="DB32" s="723"/>
      <c r="DC32" s="728" t="s">
        <v>47</v>
      </c>
      <c r="DD32" s="722"/>
      <c r="DE32" s="723"/>
      <c r="DF32" s="829">
        <f>'внебюджет12.01 '!DF71:DR71</f>
        <v>343427.25</v>
      </c>
      <c r="DG32" s="690"/>
      <c r="DH32" s="690"/>
      <c r="DI32" s="690"/>
      <c r="DJ32" s="690"/>
      <c r="DK32" s="690"/>
      <c r="DL32" s="690"/>
      <c r="DM32" s="690"/>
      <c r="DN32" s="690"/>
      <c r="DO32" s="690"/>
      <c r="DP32" s="690"/>
      <c r="DQ32" s="690"/>
      <c r="DR32" s="691"/>
      <c r="DS32" s="829">
        <f>'внебюджет12.01 '!DS71:EE71</f>
        <v>305016</v>
      </c>
      <c r="DT32" s="690"/>
      <c r="DU32" s="690"/>
      <c r="DV32" s="690"/>
      <c r="DW32" s="690"/>
      <c r="DX32" s="690"/>
      <c r="DY32" s="690"/>
      <c r="DZ32" s="690"/>
      <c r="EA32" s="690"/>
      <c r="EB32" s="690"/>
      <c r="EC32" s="690"/>
      <c r="ED32" s="690"/>
      <c r="EE32" s="691"/>
      <c r="EF32" s="829">
        <f>'внебюджет12.01 '!EF71:ER71</f>
        <v>305016</v>
      </c>
      <c r="EG32" s="690"/>
      <c r="EH32" s="690"/>
      <c r="EI32" s="690"/>
      <c r="EJ32" s="690"/>
      <c r="EK32" s="690"/>
      <c r="EL32" s="690"/>
      <c r="EM32" s="690"/>
      <c r="EN32" s="690"/>
      <c r="EO32" s="690"/>
      <c r="EP32" s="690"/>
      <c r="EQ32" s="690"/>
      <c r="ER32" s="691"/>
      <c r="ES32" s="729"/>
      <c r="ET32" s="690"/>
      <c r="EU32" s="690"/>
      <c r="EV32" s="690"/>
      <c r="EW32" s="690"/>
      <c r="EX32" s="690"/>
      <c r="EY32" s="690"/>
      <c r="EZ32" s="690"/>
      <c r="FA32" s="690"/>
      <c r="FB32" s="690"/>
      <c r="FC32" s="690"/>
      <c r="FD32" s="690"/>
      <c r="FE32" s="730"/>
      <c r="FJ32" s="811" t="s">
        <v>358</v>
      </c>
      <c r="FK32" s="811"/>
      <c r="FL32" s="811"/>
      <c r="FM32" s="811"/>
      <c r="FN32" s="811"/>
      <c r="FO32" s="811"/>
      <c r="FP32" s="811"/>
      <c r="FQ32" s="811"/>
      <c r="FR32" s="811"/>
      <c r="FS32" s="811"/>
      <c r="FT32" s="811"/>
      <c r="FU32" s="811"/>
      <c r="FV32" s="811"/>
      <c r="FW32" s="811"/>
      <c r="FX32" s="811"/>
      <c r="FY32" s="811"/>
      <c r="FZ32" s="811"/>
      <c r="GA32" s="811"/>
      <c r="GB32" s="811"/>
      <c r="GC32" s="811"/>
      <c r="GD32" s="811"/>
      <c r="GE32" s="811"/>
      <c r="GF32" s="811"/>
      <c r="GG32" s="811"/>
      <c r="GH32" s="811"/>
      <c r="GI32" s="811"/>
      <c r="GJ32" s="811"/>
      <c r="GK32" s="811"/>
      <c r="GL32" s="811"/>
      <c r="GM32" s="811"/>
      <c r="GN32" s="811"/>
      <c r="GO32" s="811"/>
      <c r="GP32" s="811"/>
      <c r="GQ32" s="811"/>
      <c r="GR32" s="811"/>
      <c r="GS32" s="811"/>
      <c r="GT32" s="811"/>
      <c r="GU32" s="811"/>
      <c r="GV32" s="811"/>
      <c r="GW32" s="811"/>
      <c r="GX32" s="811"/>
      <c r="GY32" s="811"/>
      <c r="GZ32" s="811"/>
      <c r="HA32" s="811"/>
    </row>
    <row r="33" spans="1:209" s="85" customFormat="1" ht="33" customHeight="1" x14ac:dyDescent="0.25">
      <c r="A33" s="731"/>
      <c r="B33" s="731"/>
      <c r="C33" s="731"/>
      <c r="D33" s="731"/>
      <c r="E33" s="731"/>
      <c r="F33" s="731"/>
      <c r="G33" s="731"/>
      <c r="H33" s="732"/>
      <c r="I33" s="745" t="s">
        <v>308</v>
      </c>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746"/>
      <c r="AS33" s="746"/>
      <c r="AT33" s="746"/>
      <c r="AU33" s="746"/>
      <c r="AV33" s="746"/>
      <c r="AW33" s="746"/>
      <c r="AX33" s="746"/>
      <c r="AY33" s="746"/>
      <c r="AZ33" s="746"/>
      <c r="BA33" s="746"/>
      <c r="BB33" s="746"/>
      <c r="BC33" s="746"/>
      <c r="BD33" s="746"/>
      <c r="BE33" s="746"/>
      <c r="BF33" s="746"/>
      <c r="BG33" s="746"/>
      <c r="BH33" s="746"/>
      <c r="BI33" s="746"/>
      <c r="BJ33" s="746"/>
      <c r="BK33" s="746"/>
      <c r="BL33" s="746"/>
      <c r="BM33" s="746"/>
      <c r="BN33" s="746"/>
      <c r="BO33" s="746"/>
      <c r="BP33" s="746"/>
      <c r="BQ33" s="746"/>
      <c r="BR33" s="746"/>
      <c r="BS33" s="746"/>
      <c r="BT33" s="746"/>
      <c r="BU33" s="746"/>
      <c r="BV33" s="746"/>
      <c r="BW33" s="746"/>
      <c r="BX33" s="746"/>
      <c r="BY33" s="746"/>
      <c r="BZ33" s="746"/>
      <c r="CA33" s="746"/>
      <c r="CB33" s="746"/>
      <c r="CC33" s="746"/>
      <c r="CD33" s="746"/>
      <c r="CE33" s="746"/>
      <c r="CF33" s="746"/>
      <c r="CG33" s="746"/>
      <c r="CH33" s="746"/>
      <c r="CI33" s="746"/>
      <c r="CJ33" s="746"/>
      <c r="CK33" s="746"/>
      <c r="CL33" s="746"/>
      <c r="CM33" s="746"/>
      <c r="CN33" s="747" t="s">
        <v>359</v>
      </c>
      <c r="CO33" s="748"/>
      <c r="CP33" s="748"/>
      <c r="CQ33" s="748"/>
      <c r="CR33" s="748"/>
      <c r="CS33" s="748"/>
      <c r="CT33" s="748"/>
      <c r="CU33" s="749"/>
      <c r="CV33" s="853"/>
      <c r="CW33" s="830"/>
      <c r="CX33" s="830"/>
      <c r="CY33" s="830"/>
      <c r="CZ33" s="830"/>
      <c r="DA33" s="830"/>
      <c r="DB33" s="831"/>
      <c r="DC33" s="736"/>
      <c r="DD33" s="731"/>
      <c r="DE33" s="732"/>
      <c r="DF33" s="832"/>
      <c r="DG33" s="833"/>
      <c r="DH33" s="833"/>
      <c r="DI33" s="833"/>
      <c r="DJ33" s="833"/>
      <c r="DK33" s="833"/>
      <c r="DL33" s="833"/>
      <c r="DM33" s="833"/>
      <c r="DN33" s="833"/>
      <c r="DO33" s="833"/>
      <c r="DP33" s="833"/>
      <c r="DQ33" s="833"/>
      <c r="DR33" s="834"/>
      <c r="DS33" s="704"/>
      <c r="DT33" s="705"/>
      <c r="DU33" s="705"/>
      <c r="DV33" s="705"/>
      <c r="DW33" s="705"/>
      <c r="DX33" s="705"/>
      <c r="DY33" s="705"/>
      <c r="DZ33" s="705"/>
      <c r="EA33" s="705"/>
      <c r="EB33" s="705"/>
      <c r="EC33" s="705"/>
      <c r="ED33" s="705"/>
      <c r="EE33" s="706"/>
      <c r="EF33" s="704"/>
      <c r="EG33" s="705"/>
      <c r="EH33" s="705"/>
      <c r="EI33" s="705"/>
      <c r="EJ33" s="705"/>
      <c r="EK33" s="705"/>
      <c r="EL33" s="705"/>
      <c r="EM33" s="705"/>
      <c r="EN33" s="705"/>
      <c r="EO33" s="705"/>
      <c r="EP33" s="705"/>
      <c r="EQ33" s="705"/>
      <c r="ER33" s="706"/>
      <c r="ES33" s="704"/>
      <c r="ET33" s="705"/>
      <c r="EU33" s="705"/>
      <c r="EV33" s="705"/>
      <c r="EW33" s="705"/>
      <c r="EX33" s="705"/>
      <c r="EY33" s="705"/>
      <c r="EZ33" s="705"/>
      <c r="FA33" s="705"/>
      <c r="FB33" s="705"/>
      <c r="FC33" s="705"/>
      <c r="FD33" s="705"/>
      <c r="FE33" s="737"/>
      <c r="FJ33" s="811"/>
      <c r="FK33" s="811"/>
      <c r="FL33" s="811"/>
      <c r="FM33" s="811"/>
      <c r="FN33" s="811"/>
      <c r="FO33" s="811"/>
      <c r="FP33" s="811"/>
      <c r="FQ33" s="811"/>
      <c r="FR33" s="811"/>
      <c r="FS33" s="811"/>
      <c r="FT33" s="811"/>
      <c r="FU33" s="811"/>
      <c r="FV33" s="811"/>
      <c r="FW33" s="811"/>
      <c r="FX33" s="811"/>
      <c r="FY33" s="811"/>
      <c r="FZ33" s="811"/>
      <c r="GA33" s="811"/>
      <c r="GB33" s="811"/>
      <c r="GC33" s="811"/>
      <c r="GD33" s="811"/>
      <c r="GE33" s="811"/>
      <c r="GF33" s="811"/>
      <c r="GG33" s="811"/>
      <c r="GH33" s="811"/>
      <c r="GI33" s="811"/>
      <c r="GJ33" s="811"/>
      <c r="GK33" s="811"/>
      <c r="GL33" s="811"/>
      <c r="GM33" s="811"/>
      <c r="GN33" s="811"/>
      <c r="GO33" s="811"/>
      <c r="GP33" s="811"/>
      <c r="GQ33" s="811"/>
      <c r="GR33" s="811"/>
      <c r="GS33" s="811"/>
      <c r="GT33" s="811"/>
      <c r="GU33" s="811"/>
      <c r="GV33" s="811"/>
      <c r="GW33" s="811"/>
      <c r="GX33" s="811"/>
      <c r="GY33" s="811"/>
      <c r="GZ33" s="811"/>
      <c r="HA33" s="811"/>
    </row>
    <row r="34" spans="1:209" s="85" customFormat="1" ht="33" customHeight="1" x14ac:dyDescent="0.25">
      <c r="A34" s="731" t="s">
        <v>360</v>
      </c>
      <c r="B34" s="731"/>
      <c r="C34" s="731"/>
      <c r="D34" s="731"/>
      <c r="E34" s="731"/>
      <c r="F34" s="731"/>
      <c r="G34" s="731"/>
      <c r="H34" s="732"/>
      <c r="I34" s="733" t="s">
        <v>361</v>
      </c>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c r="AJ34" s="734"/>
      <c r="AK34" s="734"/>
      <c r="AL34" s="734"/>
      <c r="AM34" s="734"/>
      <c r="AN34" s="734"/>
      <c r="AO34" s="734"/>
      <c r="AP34" s="734"/>
      <c r="AQ34" s="734"/>
      <c r="AR34" s="734"/>
      <c r="AS34" s="734"/>
      <c r="AT34" s="734"/>
      <c r="AU34" s="734"/>
      <c r="AV34" s="734"/>
      <c r="AW34" s="734"/>
      <c r="AX34" s="734"/>
      <c r="AY34" s="734"/>
      <c r="AZ34" s="734"/>
      <c r="BA34" s="734"/>
      <c r="BB34" s="734"/>
      <c r="BC34" s="734"/>
      <c r="BD34" s="734"/>
      <c r="BE34" s="734"/>
      <c r="BF34" s="734"/>
      <c r="BG34" s="734"/>
      <c r="BH34" s="734"/>
      <c r="BI34" s="734"/>
      <c r="BJ34" s="734"/>
      <c r="BK34" s="734"/>
      <c r="BL34" s="734"/>
      <c r="BM34" s="734"/>
      <c r="BN34" s="734"/>
      <c r="BO34" s="734"/>
      <c r="BP34" s="734"/>
      <c r="BQ34" s="734"/>
      <c r="BR34" s="734"/>
      <c r="BS34" s="734"/>
      <c r="BT34" s="734"/>
      <c r="BU34" s="734"/>
      <c r="BV34" s="734"/>
      <c r="BW34" s="734"/>
      <c r="BX34" s="734"/>
      <c r="BY34" s="734"/>
      <c r="BZ34" s="734"/>
      <c r="CA34" s="734"/>
      <c r="CB34" s="734"/>
      <c r="CC34" s="734"/>
      <c r="CD34" s="734"/>
      <c r="CE34" s="734"/>
      <c r="CF34" s="734"/>
      <c r="CG34" s="734"/>
      <c r="CH34" s="734"/>
      <c r="CI34" s="734"/>
      <c r="CJ34" s="734"/>
      <c r="CK34" s="734"/>
      <c r="CL34" s="734"/>
      <c r="CM34" s="734"/>
      <c r="CN34" s="735" t="s">
        <v>362</v>
      </c>
      <c r="CO34" s="731"/>
      <c r="CP34" s="731"/>
      <c r="CQ34" s="731"/>
      <c r="CR34" s="731"/>
      <c r="CS34" s="731"/>
      <c r="CT34" s="731"/>
      <c r="CU34" s="732"/>
      <c r="CV34" s="736" t="s">
        <v>47</v>
      </c>
      <c r="CW34" s="731"/>
      <c r="CX34" s="731"/>
      <c r="CY34" s="731"/>
      <c r="CZ34" s="731"/>
      <c r="DA34" s="731"/>
      <c r="DB34" s="732"/>
      <c r="DC34" s="736" t="s">
        <v>47</v>
      </c>
      <c r="DD34" s="731"/>
      <c r="DE34" s="732"/>
      <c r="DF34" s="854">
        <v>0</v>
      </c>
      <c r="DG34" s="705"/>
      <c r="DH34" s="705"/>
      <c r="DI34" s="705"/>
      <c r="DJ34" s="705"/>
      <c r="DK34" s="705"/>
      <c r="DL34" s="705"/>
      <c r="DM34" s="705"/>
      <c r="DN34" s="705"/>
      <c r="DO34" s="705"/>
      <c r="DP34" s="705"/>
      <c r="DQ34" s="705"/>
      <c r="DR34" s="706"/>
      <c r="DS34" s="855">
        <v>0</v>
      </c>
      <c r="DT34" s="856"/>
      <c r="DU34" s="856"/>
      <c r="DV34" s="856"/>
      <c r="DW34" s="856"/>
      <c r="DX34" s="856"/>
      <c r="DY34" s="856"/>
      <c r="DZ34" s="856"/>
      <c r="EA34" s="856"/>
      <c r="EB34" s="856"/>
      <c r="EC34" s="856"/>
      <c r="ED34" s="856"/>
      <c r="EE34" s="857"/>
      <c r="EF34" s="854">
        <v>0</v>
      </c>
      <c r="EG34" s="705"/>
      <c r="EH34" s="705"/>
      <c r="EI34" s="705"/>
      <c r="EJ34" s="705"/>
      <c r="EK34" s="705"/>
      <c r="EL34" s="705"/>
      <c r="EM34" s="705"/>
      <c r="EN34" s="705"/>
      <c r="EO34" s="705"/>
      <c r="EP34" s="705"/>
      <c r="EQ34" s="705"/>
      <c r="ER34" s="706"/>
      <c r="ES34" s="704"/>
      <c r="ET34" s="705"/>
      <c r="EU34" s="705"/>
      <c r="EV34" s="705"/>
      <c r="EW34" s="705"/>
      <c r="EX34" s="705"/>
      <c r="EY34" s="705"/>
      <c r="EZ34" s="705"/>
      <c r="FA34" s="705"/>
      <c r="FB34" s="705"/>
      <c r="FC34" s="705"/>
      <c r="FD34" s="705"/>
      <c r="FE34" s="737"/>
      <c r="FI34" s="90" t="s">
        <v>363</v>
      </c>
      <c r="FJ34" s="811"/>
      <c r="FK34" s="811"/>
      <c r="FL34" s="811"/>
      <c r="FM34" s="811"/>
      <c r="FN34" s="811"/>
      <c r="FO34" s="811"/>
      <c r="FP34" s="811"/>
      <c r="FQ34" s="811"/>
      <c r="FR34" s="811"/>
      <c r="FS34" s="811"/>
      <c r="FT34" s="811"/>
      <c r="FU34" s="811"/>
      <c r="FV34" s="811"/>
      <c r="FW34" s="811"/>
      <c r="FX34" s="811"/>
      <c r="FY34" s="811"/>
      <c r="FZ34" s="811"/>
      <c r="GA34" s="811"/>
      <c r="GB34" s="811"/>
      <c r="GC34" s="811"/>
      <c r="GD34" s="811"/>
      <c r="GE34" s="811"/>
      <c r="GF34" s="811"/>
      <c r="GG34" s="811"/>
      <c r="GH34" s="811"/>
      <c r="GI34" s="811"/>
      <c r="GJ34" s="811"/>
      <c r="GK34" s="811"/>
      <c r="GL34" s="811"/>
      <c r="GM34" s="811"/>
      <c r="GN34" s="811"/>
      <c r="GO34" s="811"/>
      <c r="GP34" s="811"/>
      <c r="GQ34" s="811"/>
      <c r="GR34" s="811"/>
      <c r="GS34" s="811"/>
      <c r="GT34" s="811"/>
      <c r="GU34" s="811"/>
      <c r="GV34" s="811"/>
      <c r="GW34" s="811"/>
      <c r="GX34" s="811"/>
      <c r="GY34" s="811"/>
      <c r="GZ34" s="811"/>
      <c r="HA34" s="811"/>
    </row>
    <row r="35" spans="1:209" s="97" customFormat="1" ht="101.25" customHeight="1" x14ac:dyDescent="0.25">
      <c r="A35" s="858" t="s">
        <v>38</v>
      </c>
      <c r="B35" s="858"/>
      <c r="C35" s="858"/>
      <c r="D35" s="858"/>
      <c r="E35" s="858"/>
      <c r="F35" s="858"/>
      <c r="G35" s="858"/>
      <c r="H35" s="859"/>
      <c r="I35" s="860" t="s">
        <v>364</v>
      </c>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1"/>
      <c r="AY35" s="861"/>
      <c r="AZ35" s="861"/>
      <c r="BA35" s="861"/>
      <c r="BB35" s="861"/>
      <c r="BC35" s="861"/>
      <c r="BD35" s="861"/>
      <c r="BE35" s="861"/>
      <c r="BF35" s="861"/>
      <c r="BG35" s="861"/>
      <c r="BH35" s="861"/>
      <c r="BI35" s="861"/>
      <c r="BJ35" s="861"/>
      <c r="BK35" s="861"/>
      <c r="BL35" s="861"/>
      <c r="BM35" s="861"/>
      <c r="BN35" s="861"/>
      <c r="BO35" s="861"/>
      <c r="BP35" s="861"/>
      <c r="BQ35" s="861"/>
      <c r="BR35" s="861"/>
      <c r="BS35" s="861"/>
      <c r="BT35" s="861"/>
      <c r="BU35" s="861"/>
      <c r="BV35" s="861"/>
      <c r="BW35" s="861"/>
      <c r="BX35" s="861"/>
      <c r="BY35" s="861"/>
      <c r="BZ35" s="861"/>
      <c r="CA35" s="861"/>
      <c r="CB35" s="861"/>
      <c r="CC35" s="861"/>
      <c r="CD35" s="861"/>
      <c r="CE35" s="861"/>
      <c r="CF35" s="861"/>
      <c r="CG35" s="861"/>
      <c r="CH35" s="861"/>
      <c r="CI35" s="861"/>
      <c r="CJ35" s="861"/>
      <c r="CK35" s="861"/>
      <c r="CL35" s="861"/>
      <c r="CM35" s="861"/>
      <c r="CN35" s="862" t="s">
        <v>365</v>
      </c>
      <c r="CO35" s="858"/>
      <c r="CP35" s="858"/>
      <c r="CQ35" s="858"/>
      <c r="CR35" s="858"/>
      <c r="CS35" s="858"/>
      <c r="CT35" s="858"/>
      <c r="CU35" s="859"/>
      <c r="CV35" s="863" t="s">
        <v>47</v>
      </c>
      <c r="CW35" s="858"/>
      <c r="CX35" s="858"/>
      <c r="CY35" s="858"/>
      <c r="CZ35" s="858"/>
      <c r="DA35" s="858"/>
      <c r="DB35" s="859"/>
      <c r="DC35" s="863" t="s">
        <v>47</v>
      </c>
      <c r="DD35" s="858"/>
      <c r="DE35" s="859"/>
      <c r="DF35" s="864">
        <f>DF36</f>
        <v>1492106.73</v>
      </c>
      <c r="DG35" s="865"/>
      <c r="DH35" s="865"/>
      <c r="DI35" s="865"/>
      <c r="DJ35" s="865"/>
      <c r="DK35" s="865"/>
      <c r="DL35" s="865"/>
      <c r="DM35" s="865"/>
      <c r="DN35" s="865"/>
      <c r="DO35" s="865"/>
      <c r="DP35" s="865"/>
      <c r="DQ35" s="865"/>
      <c r="DR35" s="866"/>
      <c r="DS35" s="864">
        <f t="shared" ref="DS35" si="2">DS36</f>
        <v>1317673</v>
      </c>
      <c r="DT35" s="865"/>
      <c r="DU35" s="865"/>
      <c r="DV35" s="865"/>
      <c r="DW35" s="865"/>
      <c r="DX35" s="865"/>
      <c r="DY35" s="865"/>
      <c r="DZ35" s="865"/>
      <c r="EA35" s="865"/>
      <c r="EB35" s="865"/>
      <c r="EC35" s="865"/>
      <c r="ED35" s="865"/>
      <c r="EE35" s="866"/>
      <c r="EF35" s="864">
        <f t="shared" ref="EF35" si="3">EF36</f>
        <v>1317673</v>
      </c>
      <c r="EG35" s="865"/>
      <c r="EH35" s="865"/>
      <c r="EI35" s="865"/>
      <c r="EJ35" s="865"/>
      <c r="EK35" s="865"/>
      <c r="EL35" s="865"/>
      <c r="EM35" s="865"/>
      <c r="EN35" s="865"/>
      <c r="EO35" s="865"/>
      <c r="EP35" s="865"/>
      <c r="EQ35" s="865"/>
      <c r="ER35" s="866"/>
      <c r="ES35" s="867"/>
      <c r="ET35" s="865"/>
      <c r="EU35" s="865"/>
      <c r="EV35" s="865"/>
      <c r="EW35" s="865"/>
      <c r="EX35" s="865"/>
      <c r="EY35" s="865"/>
      <c r="EZ35" s="865"/>
      <c r="FA35" s="865"/>
      <c r="FB35" s="865"/>
      <c r="FC35" s="865"/>
      <c r="FD35" s="865"/>
      <c r="FE35" s="868"/>
    </row>
    <row r="36" spans="1:209" s="85" customFormat="1" ht="20.25" customHeight="1" x14ac:dyDescent="0.25">
      <c r="A36" s="812"/>
      <c r="B36" s="812"/>
      <c r="C36" s="812"/>
      <c r="D36" s="812"/>
      <c r="E36" s="812"/>
      <c r="F36" s="812"/>
      <c r="G36" s="812"/>
      <c r="H36" s="813"/>
      <c r="I36" s="814" t="s">
        <v>366</v>
      </c>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69"/>
      <c r="AY36" s="869"/>
      <c r="AZ36" s="869"/>
      <c r="BA36" s="869"/>
      <c r="BB36" s="869"/>
      <c r="BC36" s="869"/>
      <c r="BD36" s="869"/>
      <c r="BE36" s="869"/>
      <c r="BF36" s="869"/>
      <c r="BG36" s="869"/>
      <c r="BH36" s="869"/>
      <c r="BI36" s="869"/>
      <c r="BJ36" s="869"/>
      <c r="BK36" s="869"/>
      <c r="BL36" s="869"/>
      <c r="BM36" s="869"/>
      <c r="BN36" s="869"/>
      <c r="BO36" s="869"/>
      <c r="BP36" s="869"/>
      <c r="BQ36" s="869"/>
      <c r="BR36" s="869"/>
      <c r="BS36" s="869"/>
      <c r="BT36" s="869"/>
      <c r="BU36" s="869"/>
      <c r="BV36" s="869"/>
      <c r="BW36" s="869"/>
      <c r="BX36" s="869"/>
      <c r="BY36" s="869"/>
      <c r="BZ36" s="869"/>
      <c r="CA36" s="869"/>
      <c r="CB36" s="869"/>
      <c r="CC36" s="869"/>
      <c r="CD36" s="869"/>
      <c r="CE36" s="869"/>
      <c r="CF36" s="869"/>
      <c r="CG36" s="869"/>
      <c r="CH36" s="869"/>
      <c r="CI36" s="869"/>
      <c r="CJ36" s="869"/>
      <c r="CK36" s="869"/>
      <c r="CL36" s="869"/>
      <c r="CM36" s="870"/>
      <c r="CN36" s="816" t="s">
        <v>367</v>
      </c>
      <c r="CO36" s="812"/>
      <c r="CP36" s="812"/>
      <c r="CQ36" s="812"/>
      <c r="CR36" s="812"/>
      <c r="CS36" s="812"/>
      <c r="CT36" s="812"/>
      <c r="CU36" s="813"/>
      <c r="CV36" s="817"/>
      <c r="CW36" s="812"/>
      <c r="CX36" s="812"/>
      <c r="CY36" s="812"/>
      <c r="CZ36" s="812"/>
      <c r="DA36" s="812"/>
      <c r="DB36" s="813"/>
      <c r="DC36" s="817"/>
      <c r="DD36" s="812"/>
      <c r="DE36" s="813"/>
      <c r="DF36" s="873">
        <f>DF17+DF20+DF29+DF32</f>
        <v>1492106.73</v>
      </c>
      <c r="DG36" s="686"/>
      <c r="DH36" s="686"/>
      <c r="DI36" s="686"/>
      <c r="DJ36" s="686"/>
      <c r="DK36" s="686"/>
      <c r="DL36" s="686"/>
      <c r="DM36" s="686"/>
      <c r="DN36" s="686"/>
      <c r="DO36" s="686"/>
      <c r="DP36" s="686"/>
      <c r="DQ36" s="686"/>
      <c r="DR36" s="687"/>
      <c r="DS36" s="873">
        <f t="shared" ref="DS36" si="4">DS17+DS20+DS29+DS32</f>
        <v>1317673</v>
      </c>
      <c r="DT36" s="686"/>
      <c r="DU36" s="686"/>
      <c r="DV36" s="686"/>
      <c r="DW36" s="686"/>
      <c r="DX36" s="686"/>
      <c r="DY36" s="686"/>
      <c r="DZ36" s="686"/>
      <c r="EA36" s="686"/>
      <c r="EB36" s="686"/>
      <c r="EC36" s="686"/>
      <c r="ED36" s="686"/>
      <c r="EE36" s="687"/>
      <c r="EF36" s="873">
        <f t="shared" ref="EF36" si="5">EF17+EF20+EF29+EF32</f>
        <v>1317673</v>
      </c>
      <c r="EG36" s="686"/>
      <c r="EH36" s="686"/>
      <c r="EI36" s="686"/>
      <c r="EJ36" s="686"/>
      <c r="EK36" s="686"/>
      <c r="EL36" s="686"/>
      <c r="EM36" s="686"/>
      <c r="EN36" s="686"/>
      <c r="EO36" s="686"/>
      <c r="EP36" s="686"/>
      <c r="EQ36" s="686"/>
      <c r="ER36" s="687"/>
      <c r="ES36" s="835"/>
      <c r="ET36" s="686"/>
      <c r="EU36" s="686"/>
      <c r="EV36" s="686"/>
      <c r="EW36" s="686"/>
      <c r="EX36" s="686"/>
      <c r="EY36" s="686"/>
      <c r="EZ36" s="686"/>
      <c r="FA36" s="686"/>
      <c r="FB36" s="686"/>
      <c r="FC36" s="686"/>
      <c r="FD36" s="686"/>
      <c r="FE36" s="836"/>
    </row>
    <row r="37" spans="1:209" s="85" customFormat="1" ht="18.75" customHeight="1" x14ac:dyDescent="0.25">
      <c r="A37" s="722"/>
      <c r="B37" s="722"/>
      <c r="C37" s="722"/>
      <c r="D37" s="722"/>
      <c r="E37" s="722"/>
      <c r="F37" s="722"/>
      <c r="G37" s="722"/>
      <c r="H37" s="723"/>
      <c r="I37" s="724"/>
      <c r="J37" s="871"/>
      <c r="K37" s="871"/>
      <c r="L37" s="871"/>
      <c r="M37" s="871"/>
      <c r="N37" s="871"/>
      <c r="O37" s="871"/>
      <c r="P37" s="871"/>
      <c r="Q37" s="871"/>
      <c r="R37" s="871"/>
      <c r="S37" s="871"/>
      <c r="T37" s="871"/>
      <c r="U37" s="871"/>
      <c r="V37" s="871"/>
      <c r="W37" s="871"/>
      <c r="X37" s="871"/>
      <c r="Y37" s="871"/>
      <c r="Z37" s="871"/>
      <c r="AA37" s="871"/>
      <c r="AB37" s="871"/>
      <c r="AC37" s="871"/>
      <c r="AD37" s="871"/>
      <c r="AE37" s="871"/>
      <c r="AF37" s="871"/>
      <c r="AG37" s="871"/>
      <c r="AH37" s="871"/>
      <c r="AI37" s="871"/>
      <c r="AJ37" s="871"/>
      <c r="AK37" s="871"/>
      <c r="AL37" s="871"/>
      <c r="AM37" s="871"/>
      <c r="AN37" s="871"/>
      <c r="AO37" s="871"/>
      <c r="AP37" s="871"/>
      <c r="AQ37" s="871"/>
      <c r="AR37" s="871"/>
      <c r="AS37" s="871"/>
      <c r="AT37" s="871"/>
      <c r="AU37" s="871"/>
      <c r="AV37" s="871"/>
      <c r="AW37" s="871"/>
      <c r="AX37" s="871"/>
      <c r="AY37" s="871"/>
      <c r="AZ37" s="871"/>
      <c r="BA37" s="871"/>
      <c r="BB37" s="871"/>
      <c r="BC37" s="871"/>
      <c r="BD37" s="871"/>
      <c r="BE37" s="871"/>
      <c r="BF37" s="871"/>
      <c r="BG37" s="871"/>
      <c r="BH37" s="871"/>
      <c r="BI37" s="871"/>
      <c r="BJ37" s="871"/>
      <c r="BK37" s="871"/>
      <c r="BL37" s="871"/>
      <c r="BM37" s="871"/>
      <c r="BN37" s="871"/>
      <c r="BO37" s="871"/>
      <c r="BP37" s="871"/>
      <c r="BQ37" s="871"/>
      <c r="BR37" s="871"/>
      <c r="BS37" s="871"/>
      <c r="BT37" s="871"/>
      <c r="BU37" s="871"/>
      <c r="BV37" s="871"/>
      <c r="BW37" s="871"/>
      <c r="BX37" s="871"/>
      <c r="BY37" s="871"/>
      <c r="BZ37" s="871"/>
      <c r="CA37" s="871"/>
      <c r="CB37" s="871"/>
      <c r="CC37" s="871"/>
      <c r="CD37" s="871"/>
      <c r="CE37" s="871"/>
      <c r="CF37" s="871"/>
      <c r="CG37" s="871"/>
      <c r="CH37" s="871"/>
      <c r="CI37" s="871"/>
      <c r="CJ37" s="871"/>
      <c r="CK37" s="871"/>
      <c r="CL37" s="871"/>
      <c r="CM37" s="872"/>
      <c r="CN37" s="727"/>
      <c r="CO37" s="722"/>
      <c r="CP37" s="722"/>
      <c r="CQ37" s="722"/>
      <c r="CR37" s="722"/>
      <c r="CS37" s="722"/>
      <c r="CT37" s="722"/>
      <c r="CU37" s="723"/>
      <c r="CV37" s="728"/>
      <c r="CW37" s="722"/>
      <c r="CX37" s="722"/>
      <c r="CY37" s="722"/>
      <c r="CZ37" s="722"/>
      <c r="DA37" s="722"/>
      <c r="DB37" s="723"/>
      <c r="DC37" s="728"/>
      <c r="DD37" s="722"/>
      <c r="DE37" s="723"/>
      <c r="DF37" s="729"/>
      <c r="DG37" s="690"/>
      <c r="DH37" s="690"/>
      <c r="DI37" s="690"/>
      <c r="DJ37" s="690"/>
      <c r="DK37" s="690"/>
      <c r="DL37" s="690"/>
      <c r="DM37" s="690"/>
      <c r="DN37" s="690"/>
      <c r="DO37" s="690"/>
      <c r="DP37" s="690"/>
      <c r="DQ37" s="690"/>
      <c r="DR37" s="691"/>
      <c r="DS37" s="729"/>
      <c r="DT37" s="690"/>
      <c r="DU37" s="690"/>
      <c r="DV37" s="690"/>
      <c r="DW37" s="690"/>
      <c r="DX37" s="690"/>
      <c r="DY37" s="690"/>
      <c r="DZ37" s="690"/>
      <c r="EA37" s="690"/>
      <c r="EB37" s="690"/>
      <c r="EC37" s="690"/>
      <c r="ED37" s="690"/>
      <c r="EE37" s="691"/>
      <c r="EF37" s="729"/>
      <c r="EG37" s="690"/>
      <c r="EH37" s="690"/>
      <c r="EI37" s="690"/>
      <c r="EJ37" s="690"/>
      <c r="EK37" s="690"/>
      <c r="EL37" s="690"/>
      <c r="EM37" s="690"/>
      <c r="EN37" s="690"/>
      <c r="EO37" s="690"/>
      <c r="EP37" s="690"/>
      <c r="EQ37" s="690"/>
      <c r="ER37" s="691"/>
      <c r="ES37" s="729"/>
      <c r="ET37" s="690"/>
      <c r="EU37" s="690"/>
      <c r="EV37" s="690"/>
      <c r="EW37" s="690"/>
      <c r="EX37" s="690"/>
      <c r="EY37" s="690"/>
      <c r="EZ37" s="690"/>
      <c r="FA37" s="690"/>
      <c r="FB37" s="690"/>
      <c r="FC37" s="690"/>
      <c r="FD37" s="690"/>
      <c r="FE37" s="730"/>
    </row>
    <row r="38" spans="1:209" s="97" customFormat="1" ht="95.25" customHeight="1" x14ac:dyDescent="0.25">
      <c r="A38" s="858" t="s">
        <v>39</v>
      </c>
      <c r="B38" s="858"/>
      <c r="C38" s="858"/>
      <c r="D38" s="858"/>
      <c r="E38" s="858"/>
      <c r="F38" s="858"/>
      <c r="G38" s="858"/>
      <c r="H38" s="859"/>
      <c r="I38" s="860" t="s">
        <v>368</v>
      </c>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c r="BA38" s="861"/>
      <c r="BB38" s="861"/>
      <c r="BC38" s="861"/>
      <c r="BD38" s="861"/>
      <c r="BE38" s="861"/>
      <c r="BF38" s="861"/>
      <c r="BG38" s="861"/>
      <c r="BH38" s="861"/>
      <c r="BI38" s="861"/>
      <c r="BJ38" s="861"/>
      <c r="BK38" s="861"/>
      <c r="BL38" s="861"/>
      <c r="BM38" s="861"/>
      <c r="BN38" s="861"/>
      <c r="BO38" s="861"/>
      <c r="BP38" s="861"/>
      <c r="BQ38" s="861"/>
      <c r="BR38" s="861"/>
      <c r="BS38" s="861"/>
      <c r="BT38" s="861"/>
      <c r="BU38" s="861"/>
      <c r="BV38" s="861"/>
      <c r="BW38" s="861"/>
      <c r="BX38" s="861"/>
      <c r="BY38" s="861"/>
      <c r="BZ38" s="861"/>
      <c r="CA38" s="861"/>
      <c r="CB38" s="861"/>
      <c r="CC38" s="861"/>
      <c r="CD38" s="861"/>
      <c r="CE38" s="861"/>
      <c r="CF38" s="861"/>
      <c r="CG38" s="861"/>
      <c r="CH38" s="861"/>
      <c r="CI38" s="861"/>
      <c r="CJ38" s="861"/>
      <c r="CK38" s="861"/>
      <c r="CL38" s="861"/>
      <c r="CM38" s="861"/>
      <c r="CN38" s="862" t="s">
        <v>369</v>
      </c>
      <c r="CO38" s="858"/>
      <c r="CP38" s="858"/>
      <c r="CQ38" s="858"/>
      <c r="CR38" s="858"/>
      <c r="CS38" s="858"/>
      <c r="CT38" s="858"/>
      <c r="CU38" s="859"/>
      <c r="CV38" s="863" t="s">
        <v>47</v>
      </c>
      <c r="CW38" s="858"/>
      <c r="CX38" s="858"/>
      <c r="CY38" s="858"/>
      <c r="CZ38" s="858"/>
      <c r="DA38" s="858"/>
      <c r="DB38" s="859"/>
      <c r="DC38" s="863" t="s">
        <v>47</v>
      </c>
      <c r="DD38" s="858"/>
      <c r="DE38" s="859"/>
      <c r="DF38" s="864">
        <f>DF39</f>
        <v>0</v>
      </c>
      <c r="DG38" s="865"/>
      <c r="DH38" s="865"/>
      <c r="DI38" s="865"/>
      <c r="DJ38" s="865"/>
      <c r="DK38" s="865"/>
      <c r="DL38" s="865"/>
      <c r="DM38" s="865"/>
      <c r="DN38" s="865"/>
      <c r="DO38" s="865"/>
      <c r="DP38" s="865"/>
      <c r="DQ38" s="865"/>
      <c r="DR38" s="866"/>
      <c r="DS38" s="864">
        <f t="shared" ref="DS38" si="6">DS39</f>
        <v>0</v>
      </c>
      <c r="DT38" s="865"/>
      <c r="DU38" s="865"/>
      <c r="DV38" s="865"/>
      <c r="DW38" s="865"/>
      <c r="DX38" s="865"/>
      <c r="DY38" s="865"/>
      <c r="DZ38" s="865"/>
      <c r="EA38" s="865"/>
      <c r="EB38" s="865"/>
      <c r="EC38" s="865"/>
      <c r="ED38" s="865"/>
      <c r="EE38" s="866"/>
      <c r="EF38" s="864">
        <f t="shared" ref="EF38" si="7">EF39</f>
        <v>0</v>
      </c>
      <c r="EG38" s="865"/>
      <c r="EH38" s="865"/>
      <c r="EI38" s="865"/>
      <c r="EJ38" s="865"/>
      <c r="EK38" s="865"/>
      <c r="EL38" s="865"/>
      <c r="EM38" s="865"/>
      <c r="EN38" s="865"/>
      <c r="EO38" s="865"/>
      <c r="EP38" s="865"/>
      <c r="EQ38" s="865"/>
      <c r="ER38" s="866"/>
      <c r="ES38" s="867"/>
      <c r="ET38" s="865"/>
      <c r="EU38" s="865"/>
      <c r="EV38" s="865"/>
      <c r="EW38" s="865"/>
      <c r="EX38" s="865"/>
      <c r="EY38" s="865"/>
      <c r="EZ38" s="865"/>
      <c r="FA38" s="865"/>
      <c r="FB38" s="865"/>
      <c r="FC38" s="865"/>
      <c r="FD38" s="865"/>
      <c r="FE38" s="868"/>
    </row>
    <row r="39" spans="1:209" s="85" customFormat="1" ht="13.5" customHeight="1" x14ac:dyDescent="0.25">
      <c r="A39" s="812"/>
      <c r="B39" s="812"/>
      <c r="C39" s="812"/>
      <c r="D39" s="812"/>
      <c r="E39" s="812"/>
      <c r="F39" s="812"/>
      <c r="G39" s="812"/>
      <c r="H39" s="813"/>
      <c r="I39" s="814" t="s">
        <v>366</v>
      </c>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c r="AN39" s="869"/>
      <c r="AO39" s="869"/>
      <c r="AP39" s="869"/>
      <c r="AQ39" s="869"/>
      <c r="AR39" s="869"/>
      <c r="AS39" s="869"/>
      <c r="AT39" s="869"/>
      <c r="AU39" s="869"/>
      <c r="AV39" s="869"/>
      <c r="AW39" s="869"/>
      <c r="AX39" s="869"/>
      <c r="AY39" s="869"/>
      <c r="AZ39" s="869"/>
      <c r="BA39" s="869"/>
      <c r="BB39" s="869"/>
      <c r="BC39" s="869"/>
      <c r="BD39" s="869"/>
      <c r="BE39" s="869"/>
      <c r="BF39" s="869"/>
      <c r="BG39" s="869"/>
      <c r="BH39" s="869"/>
      <c r="BI39" s="869"/>
      <c r="BJ39" s="869"/>
      <c r="BK39" s="869"/>
      <c r="BL39" s="869"/>
      <c r="BM39" s="869"/>
      <c r="BN39" s="869"/>
      <c r="BO39" s="869"/>
      <c r="BP39" s="869"/>
      <c r="BQ39" s="869"/>
      <c r="BR39" s="869"/>
      <c r="BS39" s="869"/>
      <c r="BT39" s="869"/>
      <c r="BU39" s="869"/>
      <c r="BV39" s="869"/>
      <c r="BW39" s="869"/>
      <c r="BX39" s="869"/>
      <c r="BY39" s="869"/>
      <c r="BZ39" s="869"/>
      <c r="CA39" s="869"/>
      <c r="CB39" s="869"/>
      <c r="CC39" s="869"/>
      <c r="CD39" s="869"/>
      <c r="CE39" s="869"/>
      <c r="CF39" s="869"/>
      <c r="CG39" s="869"/>
      <c r="CH39" s="869"/>
      <c r="CI39" s="869"/>
      <c r="CJ39" s="869"/>
      <c r="CK39" s="869"/>
      <c r="CL39" s="869"/>
      <c r="CM39" s="870"/>
      <c r="CN39" s="816" t="s">
        <v>370</v>
      </c>
      <c r="CO39" s="812"/>
      <c r="CP39" s="812"/>
      <c r="CQ39" s="812"/>
      <c r="CR39" s="812"/>
      <c r="CS39" s="812"/>
      <c r="CT39" s="812"/>
      <c r="CU39" s="813"/>
      <c r="CV39" s="817"/>
      <c r="CW39" s="812"/>
      <c r="CX39" s="812"/>
      <c r="CY39" s="812"/>
      <c r="CZ39" s="812"/>
      <c r="DA39" s="812"/>
      <c r="DB39" s="812"/>
      <c r="DC39" s="817"/>
      <c r="DD39" s="812"/>
      <c r="DE39" s="813"/>
      <c r="DF39" s="873">
        <f>DF18+DF25+DF30+DF34</f>
        <v>0</v>
      </c>
      <c r="DG39" s="878"/>
      <c r="DH39" s="878"/>
      <c r="DI39" s="878"/>
      <c r="DJ39" s="878"/>
      <c r="DK39" s="878"/>
      <c r="DL39" s="878"/>
      <c r="DM39" s="878"/>
      <c r="DN39" s="878"/>
      <c r="DO39" s="878"/>
      <c r="DP39" s="878"/>
      <c r="DQ39" s="878"/>
      <c r="DR39" s="879"/>
      <c r="DS39" s="873">
        <f t="shared" ref="DS39" si="8">DS18+DS25+DS30+DS34</f>
        <v>0</v>
      </c>
      <c r="DT39" s="878"/>
      <c r="DU39" s="878"/>
      <c r="DV39" s="878"/>
      <c r="DW39" s="878"/>
      <c r="DX39" s="878"/>
      <c r="DY39" s="878"/>
      <c r="DZ39" s="878"/>
      <c r="EA39" s="878"/>
      <c r="EB39" s="878"/>
      <c r="EC39" s="878"/>
      <c r="ED39" s="878"/>
      <c r="EE39" s="879"/>
      <c r="EF39" s="873">
        <f t="shared" ref="EF39" si="9">EF18+EF25+EF30+EF34</f>
        <v>0</v>
      </c>
      <c r="EG39" s="878"/>
      <c r="EH39" s="878"/>
      <c r="EI39" s="878"/>
      <c r="EJ39" s="878"/>
      <c r="EK39" s="878"/>
      <c r="EL39" s="878"/>
      <c r="EM39" s="878"/>
      <c r="EN39" s="878"/>
      <c r="EO39" s="878"/>
      <c r="EP39" s="878"/>
      <c r="EQ39" s="878"/>
      <c r="ER39" s="879"/>
      <c r="ES39" s="835"/>
      <c r="ET39" s="686"/>
      <c r="EU39" s="686"/>
      <c r="EV39" s="686"/>
      <c r="EW39" s="686"/>
      <c r="EX39" s="686"/>
      <c r="EY39" s="686"/>
      <c r="EZ39" s="686"/>
      <c r="FA39" s="686"/>
      <c r="FB39" s="686"/>
      <c r="FC39" s="686"/>
      <c r="FD39" s="686"/>
      <c r="FE39" s="836"/>
    </row>
    <row r="40" spans="1:209" s="85" customFormat="1" ht="26.25" customHeight="1" thickBot="1" x14ac:dyDescent="0.3">
      <c r="A40" s="722"/>
      <c r="B40" s="722"/>
      <c r="C40" s="722"/>
      <c r="D40" s="722"/>
      <c r="E40" s="722"/>
      <c r="F40" s="722"/>
      <c r="G40" s="722"/>
      <c r="H40" s="723"/>
      <c r="I40" s="724"/>
      <c r="J40" s="871"/>
      <c r="K40" s="871"/>
      <c r="L40" s="871"/>
      <c r="M40" s="871"/>
      <c r="N40" s="871"/>
      <c r="O40" s="871"/>
      <c r="P40" s="871"/>
      <c r="Q40" s="871"/>
      <c r="R40" s="871"/>
      <c r="S40" s="871"/>
      <c r="T40" s="871"/>
      <c r="U40" s="871"/>
      <c r="V40" s="871"/>
      <c r="W40" s="871"/>
      <c r="X40" s="871"/>
      <c r="Y40" s="871"/>
      <c r="Z40" s="871"/>
      <c r="AA40" s="871"/>
      <c r="AB40" s="871"/>
      <c r="AC40" s="871"/>
      <c r="AD40" s="871"/>
      <c r="AE40" s="871"/>
      <c r="AF40" s="871"/>
      <c r="AG40" s="871"/>
      <c r="AH40" s="871"/>
      <c r="AI40" s="871"/>
      <c r="AJ40" s="871"/>
      <c r="AK40" s="871"/>
      <c r="AL40" s="871"/>
      <c r="AM40" s="871"/>
      <c r="AN40" s="871"/>
      <c r="AO40" s="871"/>
      <c r="AP40" s="871"/>
      <c r="AQ40" s="871"/>
      <c r="AR40" s="871"/>
      <c r="AS40" s="871"/>
      <c r="AT40" s="871"/>
      <c r="AU40" s="871"/>
      <c r="AV40" s="871"/>
      <c r="AW40" s="871"/>
      <c r="AX40" s="871"/>
      <c r="AY40" s="871"/>
      <c r="AZ40" s="871"/>
      <c r="BA40" s="871"/>
      <c r="BB40" s="871"/>
      <c r="BC40" s="871"/>
      <c r="BD40" s="871"/>
      <c r="BE40" s="871"/>
      <c r="BF40" s="871"/>
      <c r="BG40" s="871"/>
      <c r="BH40" s="871"/>
      <c r="BI40" s="871"/>
      <c r="BJ40" s="871"/>
      <c r="BK40" s="871"/>
      <c r="BL40" s="871"/>
      <c r="BM40" s="871"/>
      <c r="BN40" s="871"/>
      <c r="BO40" s="871"/>
      <c r="BP40" s="871"/>
      <c r="BQ40" s="871"/>
      <c r="BR40" s="871"/>
      <c r="BS40" s="871"/>
      <c r="BT40" s="871"/>
      <c r="BU40" s="871"/>
      <c r="BV40" s="871"/>
      <c r="BW40" s="871"/>
      <c r="BX40" s="871"/>
      <c r="BY40" s="871"/>
      <c r="BZ40" s="871"/>
      <c r="CA40" s="871"/>
      <c r="CB40" s="871"/>
      <c r="CC40" s="871"/>
      <c r="CD40" s="871"/>
      <c r="CE40" s="871"/>
      <c r="CF40" s="871"/>
      <c r="CG40" s="871"/>
      <c r="CH40" s="871"/>
      <c r="CI40" s="871"/>
      <c r="CJ40" s="871"/>
      <c r="CK40" s="871"/>
      <c r="CL40" s="871"/>
      <c r="CM40" s="872"/>
      <c r="CN40" s="874"/>
      <c r="CO40" s="875"/>
      <c r="CP40" s="875"/>
      <c r="CQ40" s="875"/>
      <c r="CR40" s="875"/>
      <c r="CS40" s="875"/>
      <c r="CT40" s="875"/>
      <c r="CU40" s="876"/>
      <c r="CV40" s="877"/>
      <c r="CW40" s="875"/>
      <c r="CX40" s="875"/>
      <c r="CY40" s="875"/>
      <c r="CZ40" s="875"/>
      <c r="DA40" s="875"/>
      <c r="DB40" s="875"/>
      <c r="DC40" s="877"/>
      <c r="DD40" s="875"/>
      <c r="DE40" s="876"/>
      <c r="DF40" s="880"/>
      <c r="DG40" s="881"/>
      <c r="DH40" s="881"/>
      <c r="DI40" s="881"/>
      <c r="DJ40" s="881"/>
      <c r="DK40" s="881"/>
      <c r="DL40" s="881"/>
      <c r="DM40" s="881"/>
      <c r="DN40" s="881"/>
      <c r="DO40" s="881"/>
      <c r="DP40" s="881"/>
      <c r="DQ40" s="881"/>
      <c r="DR40" s="882"/>
      <c r="DS40" s="880"/>
      <c r="DT40" s="881"/>
      <c r="DU40" s="881"/>
      <c r="DV40" s="881"/>
      <c r="DW40" s="881"/>
      <c r="DX40" s="881"/>
      <c r="DY40" s="881"/>
      <c r="DZ40" s="881"/>
      <c r="EA40" s="881"/>
      <c r="EB40" s="881"/>
      <c r="EC40" s="881"/>
      <c r="ED40" s="881"/>
      <c r="EE40" s="882"/>
      <c r="EF40" s="880"/>
      <c r="EG40" s="881"/>
      <c r="EH40" s="881"/>
      <c r="EI40" s="881"/>
      <c r="EJ40" s="881"/>
      <c r="EK40" s="881"/>
      <c r="EL40" s="881"/>
      <c r="EM40" s="881"/>
      <c r="EN40" s="881"/>
      <c r="EO40" s="881"/>
      <c r="EP40" s="881"/>
      <c r="EQ40" s="881"/>
      <c r="ER40" s="882"/>
      <c r="ES40" s="886"/>
      <c r="ET40" s="887"/>
      <c r="EU40" s="887"/>
      <c r="EV40" s="887"/>
      <c r="EW40" s="887"/>
      <c r="EX40" s="887"/>
      <c r="EY40" s="887"/>
      <c r="EZ40" s="887"/>
      <c r="FA40" s="887"/>
      <c r="FB40" s="887"/>
      <c r="FC40" s="887"/>
      <c r="FD40" s="887"/>
      <c r="FE40" s="888"/>
    </row>
    <row r="41" spans="1:209" s="83" customFormat="1" ht="7.5" customHeight="1" x14ac:dyDescent="0.35"/>
    <row r="42" spans="1:209" s="98" customFormat="1" ht="9.75" hidden="1" customHeight="1" x14ac:dyDescent="0.3"/>
    <row r="43" spans="1:209" s="85" customFormat="1" ht="9.75" customHeight="1" thickBot="1" x14ac:dyDescent="0.35">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row>
    <row r="44" spans="1:209" s="99" customFormat="1" ht="24.75" customHeight="1" x14ac:dyDescent="0.25">
      <c r="A44" s="889"/>
      <c r="B44" s="890"/>
      <c r="C44" s="890"/>
      <c r="D44" s="890"/>
      <c r="E44" s="890"/>
      <c r="F44" s="890"/>
      <c r="G44" s="890"/>
      <c r="H44" s="890"/>
      <c r="I44" s="891" t="s">
        <v>371</v>
      </c>
      <c r="J44" s="891"/>
      <c r="K44" s="891"/>
      <c r="L44" s="891"/>
      <c r="M44" s="891"/>
      <c r="N44" s="891"/>
      <c r="O44" s="891"/>
      <c r="P44" s="891"/>
      <c r="Q44" s="891"/>
      <c r="R44" s="891"/>
      <c r="S44" s="891"/>
      <c r="T44" s="891"/>
      <c r="U44" s="891"/>
      <c r="V44" s="891"/>
      <c r="W44" s="891"/>
      <c r="X44" s="891"/>
      <c r="Y44" s="891"/>
      <c r="Z44" s="891"/>
      <c r="AA44" s="891"/>
      <c r="AB44" s="891"/>
      <c r="AC44" s="891"/>
      <c r="AD44" s="891"/>
      <c r="AE44" s="891"/>
      <c r="AF44" s="891"/>
      <c r="AG44" s="891"/>
      <c r="AH44" s="891"/>
      <c r="AI44" s="891"/>
      <c r="AJ44" s="891"/>
      <c r="AK44" s="891"/>
      <c r="AL44" s="891"/>
      <c r="AM44" s="891"/>
      <c r="AN44" s="891"/>
      <c r="AO44" s="891"/>
      <c r="AP44" s="891"/>
      <c r="AQ44" s="891"/>
      <c r="AR44" s="891"/>
      <c r="AS44" s="891"/>
      <c r="AT44" s="891"/>
      <c r="AU44" s="891"/>
      <c r="AV44" s="891"/>
      <c r="AW44" s="891"/>
      <c r="AX44" s="891"/>
      <c r="AY44" s="891"/>
      <c r="AZ44" s="891"/>
      <c r="BA44" s="891"/>
      <c r="BB44" s="891"/>
      <c r="BC44" s="891"/>
      <c r="BD44" s="891"/>
      <c r="BE44" s="891"/>
      <c r="BF44" s="891"/>
      <c r="BG44" s="891"/>
      <c r="BH44" s="891"/>
      <c r="BI44" s="891"/>
      <c r="BJ44" s="891"/>
      <c r="BK44" s="891"/>
      <c r="BL44" s="891"/>
      <c r="BM44" s="891"/>
      <c r="BN44" s="891"/>
      <c r="BO44" s="891"/>
      <c r="BP44" s="891"/>
      <c r="BQ44" s="891"/>
      <c r="BR44" s="891"/>
      <c r="BS44" s="891"/>
      <c r="BT44" s="891"/>
      <c r="BU44" s="891"/>
      <c r="BV44" s="891"/>
      <c r="BW44" s="891"/>
      <c r="BX44" s="891"/>
      <c r="BY44" s="891"/>
      <c r="BZ44" s="891"/>
      <c r="CA44" s="891"/>
      <c r="CB44" s="891"/>
      <c r="CC44" s="891"/>
      <c r="CD44" s="891"/>
      <c r="CE44" s="891"/>
      <c r="CF44" s="891"/>
      <c r="CG44" s="891"/>
      <c r="CH44" s="891"/>
      <c r="CI44" s="891"/>
      <c r="CJ44" s="891"/>
      <c r="CK44" s="891"/>
      <c r="CL44" s="891"/>
      <c r="CM44" s="891"/>
      <c r="CN44" s="891"/>
      <c r="CO44" s="891"/>
      <c r="CP44" s="891"/>
      <c r="CQ44" s="891"/>
      <c r="CR44" s="891"/>
      <c r="CS44" s="891"/>
      <c r="CT44" s="891"/>
      <c r="CU44" s="891"/>
      <c r="CV44" s="891"/>
      <c r="CW44" s="891"/>
      <c r="CX44" s="891"/>
      <c r="CY44" s="891"/>
      <c r="CZ44" s="891"/>
      <c r="DA44" s="891"/>
      <c r="DB44" s="891"/>
      <c r="DC44" s="891"/>
      <c r="DD44" s="891"/>
      <c r="DE44" s="891"/>
      <c r="DF44" s="891"/>
      <c r="DG44" s="891"/>
      <c r="DH44" s="891"/>
      <c r="DI44" s="891"/>
      <c r="DJ44" s="891"/>
      <c r="DK44" s="891"/>
      <c r="DL44" s="891"/>
      <c r="DM44" s="891"/>
      <c r="DN44" s="891"/>
      <c r="DO44" s="891"/>
      <c r="DP44" s="891"/>
      <c r="DQ44" s="891"/>
      <c r="DR44" s="891"/>
      <c r="DS44" s="891"/>
      <c r="DT44" s="891"/>
      <c r="DU44" s="891"/>
      <c r="DV44" s="891"/>
      <c r="DW44" s="891"/>
      <c r="DX44" s="891"/>
      <c r="DY44" s="891"/>
      <c r="DZ44" s="891"/>
      <c r="EA44" s="891"/>
      <c r="EB44" s="891"/>
      <c r="EC44" s="891"/>
      <c r="ED44" s="891"/>
      <c r="EE44" s="891"/>
      <c r="EF44" s="891"/>
      <c r="EG44" s="891"/>
      <c r="EH44" s="891"/>
      <c r="EI44" s="891"/>
      <c r="EJ44" s="891"/>
      <c r="EK44" s="891"/>
      <c r="EL44" s="891"/>
      <c r="EM44" s="891"/>
      <c r="EN44" s="891"/>
      <c r="EO44" s="891"/>
      <c r="EP44" s="891"/>
      <c r="EQ44" s="891"/>
      <c r="ER44" s="891"/>
      <c r="ES44" s="891"/>
      <c r="ET44" s="891"/>
      <c r="EU44" s="891"/>
      <c r="EV44" s="891"/>
      <c r="EW44" s="891"/>
      <c r="EX44" s="891"/>
      <c r="EY44" s="891"/>
      <c r="EZ44" s="891"/>
      <c r="FA44" s="891"/>
      <c r="FB44" s="891"/>
      <c r="FC44" s="891"/>
      <c r="FD44" s="891"/>
      <c r="FE44" s="892"/>
    </row>
    <row r="45" spans="1:209" s="99" customFormat="1" ht="24.75" customHeight="1" x14ac:dyDescent="0.25">
      <c r="A45" s="899"/>
      <c r="B45" s="900"/>
      <c r="C45" s="900"/>
      <c r="D45" s="900"/>
      <c r="E45" s="900"/>
      <c r="F45" s="900"/>
      <c r="G45" s="900"/>
      <c r="H45" s="900"/>
      <c r="I45" s="901" t="s">
        <v>372</v>
      </c>
      <c r="J45" s="901"/>
      <c r="K45" s="901"/>
      <c r="L45" s="901"/>
      <c r="M45" s="901"/>
      <c r="N45" s="901"/>
      <c r="O45" s="901"/>
      <c r="P45" s="901"/>
      <c r="Q45" s="901"/>
      <c r="R45" s="901"/>
      <c r="S45" s="901"/>
      <c r="T45" s="901"/>
      <c r="U45" s="901"/>
      <c r="V45" s="901"/>
      <c r="W45" s="901"/>
      <c r="X45" s="901"/>
      <c r="Y45" s="901"/>
      <c r="Z45" s="901"/>
      <c r="AA45" s="901"/>
      <c r="AB45" s="901"/>
      <c r="AC45" s="901"/>
      <c r="AD45" s="901"/>
      <c r="AE45" s="901"/>
      <c r="AF45" s="901"/>
      <c r="AG45" s="901"/>
      <c r="AH45" s="901"/>
      <c r="AI45" s="901"/>
      <c r="AJ45" s="901"/>
      <c r="AK45" s="901"/>
      <c r="AL45" s="901"/>
      <c r="AM45" s="901"/>
      <c r="AN45" s="901"/>
      <c r="AO45" s="901"/>
      <c r="AP45" s="901"/>
      <c r="AQ45" s="901"/>
      <c r="AR45" s="901"/>
      <c r="AS45" s="901"/>
      <c r="AT45" s="901"/>
      <c r="AU45" s="901"/>
      <c r="AV45" s="901"/>
      <c r="AW45" s="901"/>
      <c r="AX45" s="901"/>
      <c r="AY45" s="901"/>
      <c r="AZ45" s="901"/>
      <c r="BA45" s="901"/>
      <c r="BB45" s="901"/>
      <c r="BC45" s="901"/>
      <c r="BD45" s="901"/>
      <c r="BE45" s="901"/>
      <c r="BF45" s="901"/>
      <c r="BG45" s="901"/>
      <c r="BH45" s="901"/>
      <c r="BI45" s="901"/>
      <c r="BJ45" s="901"/>
      <c r="BK45" s="901"/>
      <c r="BL45" s="901"/>
      <c r="BM45" s="901"/>
      <c r="BN45" s="901"/>
      <c r="BO45" s="901"/>
      <c r="BP45" s="901"/>
      <c r="BQ45" s="901"/>
      <c r="BR45" s="901"/>
      <c r="BS45" s="901"/>
      <c r="BT45" s="901"/>
      <c r="BU45" s="901"/>
      <c r="BV45" s="901"/>
      <c r="BW45" s="901"/>
      <c r="BX45" s="901"/>
      <c r="BY45" s="901"/>
      <c r="BZ45" s="901"/>
      <c r="CA45" s="901"/>
      <c r="CB45" s="901"/>
      <c r="CC45" s="901"/>
      <c r="CD45" s="901"/>
      <c r="CE45" s="901"/>
      <c r="CF45" s="901"/>
      <c r="CG45" s="901"/>
      <c r="CH45" s="901"/>
      <c r="CI45" s="901"/>
      <c r="CJ45" s="901"/>
      <c r="CK45" s="901"/>
      <c r="CL45" s="901"/>
      <c r="CM45" s="901"/>
      <c r="CN45" s="901"/>
      <c r="CO45" s="901"/>
      <c r="CP45" s="901"/>
      <c r="CQ45" s="901"/>
      <c r="CR45" s="901"/>
      <c r="CS45" s="901"/>
      <c r="CT45" s="901"/>
      <c r="CU45" s="901"/>
      <c r="CV45" s="901"/>
      <c r="CW45" s="901"/>
      <c r="CX45" s="901"/>
      <c r="CY45" s="901"/>
      <c r="CZ45" s="901"/>
      <c r="DA45" s="901"/>
      <c r="DB45" s="901"/>
      <c r="DC45" s="901"/>
      <c r="DD45" s="901"/>
      <c r="DE45" s="901"/>
      <c r="DF45" s="901"/>
      <c r="DG45" s="901"/>
      <c r="DH45" s="901"/>
      <c r="DI45" s="901"/>
      <c r="DJ45" s="901"/>
      <c r="DK45" s="901"/>
      <c r="DL45" s="901"/>
      <c r="DM45" s="901"/>
      <c r="DN45" s="901"/>
      <c r="DO45" s="901"/>
      <c r="DP45" s="901"/>
      <c r="DQ45" s="901"/>
      <c r="DR45" s="901"/>
      <c r="DS45" s="901"/>
      <c r="DT45" s="901"/>
      <c r="DU45" s="901"/>
      <c r="DV45" s="901"/>
      <c r="DW45" s="901"/>
      <c r="DX45" s="901"/>
      <c r="DY45" s="901"/>
      <c r="DZ45" s="901"/>
      <c r="EA45" s="901"/>
      <c r="EB45" s="901"/>
      <c r="EC45" s="901"/>
      <c r="ED45" s="901"/>
      <c r="EE45" s="901"/>
      <c r="EF45" s="901"/>
      <c r="EG45" s="901"/>
      <c r="EH45" s="901"/>
      <c r="EI45" s="901"/>
      <c r="EJ45" s="901"/>
      <c r="EK45" s="901"/>
      <c r="EL45" s="901"/>
      <c r="EM45" s="901"/>
      <c r="EN45" s="901"/>
      <c r="EO45" s="901"/>
      <c r="EP45" s="901"/>
      <c r="EQ45" s="901"/>
      <c r="ER45" s="901"/>
      <c r="ES45" s="901"/>
      <c r="ET45" s="901"/>
      <c r="EU45" s="901"/>
      <c r="EV45" s="901"/>
      <c r="EW45" s="901"/>
      <c r="EX45" s="901"/>
      <c r="EY45" s="901"/>
      <c r="EZ45" s="901"/>
      <c r="FA45" s="901"/>
      <c r="FB45" s="901"/>
      <c r="FC45" s="901"/>
      <c r="FD45" s="901"/>
      <c r="FE45" s="902"/>
    </row>
    <row r="46" spans="1:209" s="99" customFormat="1" ht="24.75" customHeight="1" x14ac:dyDescent="0.25">
      <c r="A46" s="899"/>
      <c r="B46" s="900"/>
      <c r="C46" s="900"/>
      <c r="D46" s="900"/>
      <c r="E46" s="900"/>
      <c r="F46" s="900"/>
      <c r="G46" s="900"/>
      <c r="H46" s="900"/>
      <c r="I46" s="903" t="s">
        <v>373</v>
      </c>
      <c r="J46" s="903"/>
      <c r="K46" s="903"/>
      <c r="L46" s="903"/>
      <c r="M46" s="903"/>
      <c r="N46" s="903"/>
      <c r="O46" s="903"/>
      <c r="P46" s="903"/>
      <c r="Q46" s="903"/>
      <c r="R46" s="903"/>
      <c r="S46" s="903"/>
      <c r="T46" s="903"/>
      <c r="U46" s="903"/>
      <c r="V46" s="903"/>
      <c r="W46" s="903"/>
      <c r="X46" s="903"/>
      <c r="Y46" s="903"/>
      <c r="Z46" s="903"/>
      <c r="AA46" s="903"/>
      <c r="AB46" s="903"/>
      <c r="AC46" s="903"/>
      <c r="AD46" s="903"/>
      <c r="AE46" s="903"/>
      <c r="AF46" s="903"/>
      <c r="AG46" s="903"/>
      <c r="AH46" s="903"/>
      <c r="AI46" s="903"/>
      <c r="AJ46" s="903"/>
      <c r="AK46" s="903"/>
      <c r="AL46" s="903"/>
      <c r="AM46" s="903"/>
      <c r="AN46" s="903"/>
      <c r="AO46" s="903"/>
      <c r="AP46" s="903"/>
      <c r="AQ46" s="903"/>
      <c r="AR46" s="903"/>
      <c r="AS46" s="903"/>
      <c r="AT46" s="903"/>
      <c r="AU46" s="903"/>
      <c r="AV46" s="903"/>
      <c r="AW46" s="903"/>
      <c r="AX46" s="903"/>
      <c r="AY46" s="903"/>
      <c r="AZ46" s="903"/>
      <c r="BA46" s="903"/>
      <c r="BB46" s="903"/>
      <c r="BC46" s="903"/>
      <c r="BD46" s="903"/>
      <c r="BE46" s="903"/>
      <c r="BF46" s="903"/>
      <c r="BG46" s="903"/>
      <c r="BH46" s="903"/>
      <c r="BI46" s="903"/>
      <c r="BJ46" s="903"/>
      <c r="BK46" s="903"/>
      <c r="BL46" s="903"/>
      <c r="BM46" s="903"/>
      <c r="BN46" s="903"/>
      <c r="BO46" s="903"/>
      <c r="BP46" s="903"/>
      <c r="BQ46" s="903"/>
      <c r="BR46" s="903"/>
      <c r="BS46" s="903"/>
      <c r="BT46" s="903"/>
      <c r="BU46" s="903"/>
      <c r="BV46" s="903"/>
      <c r="BW46" s="903"/>
      <c r="BX46" s="903"/>
      <c r="BY46" s="903"/>
      <c r="BZ46" s="903"/>
      <c r="CA46" s="903"/>
      <c r="CB46" s="903"/>
      <c r="CC46" s="903"/>
      <c r="CD46" s="903"/>
      <c r="CE46" s="903"/>
      <c r="CF46" s="903"/>
      <c r="CG46" s="903"/>
      <c r="CH46" s="903"/>
      <c r="CI46" s="903"/>
      <c r="CJ46" s="903"/>
      <c r="CK46" s="903"/>
      <c r="CL46" s="903"/>
      <c r="CM46" s="903"/>
      <c r="CN46" s="903"/>
      <c r="CO46" s="903"/>
      <c r="CP46" s="903"/>
      <c r="CQ46" s="903"/>
      <c r="CR46" s="903"/>
      <c r="CS46" s="903"/>
      <c r="CT46" s="903"/>
      <c r="CU46" s="903"/>
      <c r="CV46" s="903"/>
      <c r="CW46" s="903"/>
      <c r="CX46" s="903"/>
      <c r="CY46" s="903"/>
      <c r="CZ46" s="903"/>
      <c r="DA46" s="903"/>
      <c r="DB46" s="903"/>
      <c r="DC46" s="903"/>
      <c r="DD46" s="903"/>
      <c r="DE46" s="903"/>
      <c r="DF46" s="903"/>
      <c r="DG46" s="903"/>
      <c r="DH46" s="903"/>
      <c r="DI46" s="903"/>
      <c r="DJ46" s="903"/>
      <c r="DK46" s="903"/>
      <c r="DL46" s="903"/>
      <c r="DM46" s="903"/>
      <c r="DN46" s="903"/>
      <c r="DO46" s="903"/>
      <c r="DP46" s="903"/>
      <c r="DQ46" s="903"/>
      <c r="DR46" s="903"/>
      <c r="DS46" s="903"/>
      <c r="DT46" s="903"/>
      <c r="DU46" s="903"/>
      <c r="DV46" s="903"/>
      <c r="DW46" s="903"/>
      <c r="DX46" s="903"/>
      <c r="DY46" s="903"/>
      <c r="DZ46" s="903"/>
      <c r="EA46" s="903"/>
      <c r="EB46" s="903"/>
      <c r="EC46" s="903"/>
      <c r="ED46" s="903"/>
      <c r="EE46" s="903"/>
      <c r="EF46" s="903"/>
      <c r="EG46" s="903"/>
      <c r="EH46" s="903"/>
      <c r="EI46" s="903"/>
      <c r="EJ46" s="903"/>
      <c r="EK46" s="903"/>
      <c r="EL46" s="903"/>
      <c r="EM46" s="903"/>
      <c r="EN46" s="903"/>
      <c r="EO46" s="903"/>
      <c r="EP46" s="903"/>
      <c r="EQ46" s="903"/>
      <c r="ER46" s="903"/>
      <c r="ES46" s="903"/>
      <c r="ET46" s="903"/>
      <c r="EU46" s="903"/>
      <c r="EV46" s="903"/>
      <c r="EW46" s="903"/>
      <c r="EX46" s="903"/>
      <c r="EY46" s="903"/>
      <c r="EZ46" s="903"/>
      <c r="FA46" s="903"/>
      <c r="FB46" s="903"/>
      <c r="FC46" s="903"/>
      <c r="FD46" s="903"/>
      <c r="FE46" s="904"/>
    </row>
    <row r="47" spans="1:209" s="99" customFormat="1" ht="24.75" customHeight="1" x14ac:dyDescent="0.25">
      <c r="A47" s="899"/>
      <c r="B47" s="900"/>
      <c r="C47" s="900"/>
      <c r="D47" s="900"/>
      <c r="E47" s="900"/>
      <c r="F47" s="900"/>
      <c r="G47" s="900"/>
      <c r="H47" s="900"/>
      <c r="I47" s="901" t="s">
        <v>374</v>
      </c>
      <c r="J47" s="901"/>
      <c r="K47" s="901"/>
      <c r="L47" s="901"/>
      <c r="M47" s="901"/>
      <c r="N47" s="901"/>
      <c r="O47" s="901"/>
      <c r="P47" s="901"/>
      <c r="Q47" s="901"/>
      <c r="R47" s="901"/>
      <c r="S47" s="901"/>
      <c r="T47" s="901"/>
      <c r="U47" s="901"/>
      <c r="V47" s="901"/>
      <c r="W47" s="901"/>
      <c r="X47" s="901"/>
      <c r="Y47" s="901"/>
      <c r="Z47" s="901"/>
      <c r="AA47" s="901"/>
      <c r="AB47" s="901"/>
      <c r="AC47" s="901"/>
      <c r="AD47" s="901"/>
      <c r="AE47" s="901"/>
      <c r="AF47" s="901"/>
      <c r="AG47" s="901"/>
      <c r="AH47" s="901"/>
      <c r="AI47" s="901"/>
      <c r="AJ47" s="901"/>
      <c r="AK47" s="901"/>
      <c r="AL47" s="901"/>
      <c r="AM47" s="901"/>
      <c r="AN47" s="901"/>
      <c r="AO47" s="901"/>
      <c r="AP47" s="901"/>
      <c r="AQ47" s="901"/>
      <c r="AR47" s="901"/>
      <c r="AS47" s="901"/>
      <c r="AT47" s="901"/>
      <c r="AU47" s="901"/>
      <c r="AV47" s="901"/>
      <c r="AW47" s="901"/>
      <c r="AX47" s="901"/>
      <c r="AY47" s="901"/>
      <c r="AZ47" s="901"/>
      <c r="BA47" s="901"/>
      <c r="BB47" s="901"/>
      <c r="BC47" s="901"/>
      <c r="BD47" s="901"/>
      <c r="BE47" s="901"/>
      <c r="BF47" s="901"/>
      <c r="BG47" s="901"/>
      <c r="BH47" s="901"/>
      <c r="BI47" s="901"/>
      <c r="BJ47" s="901"/>
      <c r="BK47" s="901"/>
      <c r="BL47" s="901"/>
      <c r="BM47" s="901"/>
      <c r="BN47" s="901"/>
      <c r="BO47" s="901"/>
      <c r="BP47" s="901"/>
      <c r="BQ47" s="901"/>
      <c r="BR47" s="901"/>
      <c r="BS47" s="901"/>
      <c r="BT47" s="901"/>
      <c r="BU47" s="901"/>
      <c r="BV47" s="901"/>
      <c r="BW47" s="901"/>
      <c r="BX47" s="901"/>
      <c r="BY47" s="901"/>
      <c r="BZ47" s="901"/>
      <c r="CA47" s="901"/>
      <c r="CB47" s="901"/>
      <c r="CC47" s="901"/>
      <c r="CD47" s="901"/>
      <c r="CE47" s="901"/>
      <c r="CF47" s="901"/>
      <c r="CG47" s="901"/>
      <c r="CH47" s="901"/>
      <c r="CI47" s="901"/>
      <c r="CJ47" s="901"/>
      <c r="CK47" s="901"/>
      <c r="CL47" s="901"/>
      <c r="CM47" s="901"/>
      <c r="CN47" s="901"/>
      <c r="CO47" s="901"/>
      <c r="CP47" s="901"/>
      <c r="CQ47" s="901"/>
      <c r="CR47" s="901"/>
      <c r="CS47" s="901"/>
      <c r="CT47" s="901"/>
      <c r="CU47" s="901"/>
      <c r="CV47" s="901"/>
      <c r="CW47" s="901"/>
      <c r="CX47" s="901"/>
      <c r="CY47" s="901"/>
      <c r="CZ47" s="901"/>
      <c r="DA47" s="901"/>
      <c r="DB47" s="901"/>
      <c r="DC47" s="901"/>
      <c r="DD47" s="901"/>
      <c r="DE47" s="901"/>
      <c r="DF47" s="901"/>
      <c r="DG47" s="901"/>
      <c r="DH47" s="901"/>
      <c r="DI47" s="901"/>
      <c r="DJ47" s="901"/>
      <c r="DK47" s="901"/>
      <c r="DL47" s="901"/>
      <c r="DM47" s="901"/>
      <c r="DN47" s="901"/>
      <c r="DO47" s="901"/>
      <c r="DP47" s="901"/>
      <c r="DQ47" s="901"/>
      <c r="DR47" s="901"/>
      <c r="DS47" s="901"/>
      <c r="DT47" s="901"/>
      <c r="DU47" s="901"/>
      <c r="DV47" s="901"/>
      <c r="DW47" s="901"/>
      <c r="DX47" s="901"/>
      <c r="DY47" s="901"/>
      <c r="DZ47" s="901"/>
      <c r="EA47" s="901"/>
      <c r="EB47" s="901"/>
      <c r="EC47" s="901"/>
      <c r="ED47" s="901"/>
      <c r="EE47" s="901"/>
      <c r="EF47" s="901"/>
      <c r="EG47" s="901"/>
      <c r="EH47" s="901"/>
      <c r="EI47" s="901"/>
      <c r="EJ47" s="901"/>
      <c r="EK47" s="901"/>
      <c r="EL47" s="901"/>
      <c r="EM47" s="901"/>
      <c r="EN47" s="901"/>
      <c r="EO47" s="901"/>
      <c r="EP47" s="901"/>
      <c r="EQ47" s="901"/>
      <c r="ER47" s="901"/>
      <c r="ES47" s="901"/>
      <c r="ET47" s="901"/>
      <c r="EU47" s="901"/>
      <c r="EV47" s="901"/>
      <c r="EW47" s="901"/>
      <c r="EX47" s="901"/>
      <c r="EY47" s="901"/>
      <c r="EZ47" s="901"/>
      <c r="FA47" s="901"/>
      <c r="FB47" s="901"/>
      <c r="FC47" s="901"/>
      <c r="FD47" s="901"/>
      <c r="FE47" s="902"/>
    </row>
    <row r="48" spans="1:209" s="99" customFormat="1" ht="24.75" customHeight="1" x14ac:dyDescent="0.25">
      <c r="A48" s="899"/>
      <c r="B48" s="900"/>
      <c r="C48" s="900"/>
      <c r="D48" s="900"/>
      <c r="E48" s="900"/>
      <c r="F48" s="900"/>
      <c r="G48" s="900"/>
      <c r="H48" s="900"/>
      <c r="I48" s="903" t="s">
        <v>408</v>
      </c>
      <c r="J48" s="903"/>
      <c r="K48" s="903"/>
      <c r="L48" s="903"/>
      <c r="M48" s="903"/>
      <c r="N48" s="903"/>
      <c r="O48" s="903"/>
      <c r="P48" s="903"/>
      <c r="Q48" s="903"/>
      <c r="R48" s="903"/>
      <c r="S48" s="903"/>
      <c r="T48" s="903"/>
      <c r="U48" s="903"/>
      <c r="V48" s="903"/>
      <c r="W48" s="903"/>
      <c r="X48" s="903"/>
      <c r="Y48" s="903"/>
      <c r="Z48" s="903"/>
      <c r="AA48" s="903"/>
      <c r="AB48" s="903"/>
      <c r="AC48" s="903"/>
      <c r="AD48" s="903"/>
      <c r="AE48" s="903"/>
      <c r="AF48" s="903"/>
      <c r="AG48" s="903"/>
      <c r="AH48" s="903"/>
      <c r="AI48" s="903"/>
      <c r="AJ48" s="903"/>
      <c r="AK48" s="903"/>
      <c r="AL48" s="903"/>
      <c r="AM48" s="903"/>
      <c r="AN48" s="903"/>
      <c r="AO48" s="903"/>
      <c r="AP48" s="903"/>
      <c r="AQ48" s="903"/>
      <c r="AR48" s="903"/>
      <c r="AS48" s="903"/>
      <c r="AT48" s="903"/>
      <c r="AU48" s="903"/>
      <c r="AV48" s="903"/>
      <c r="AW48" s="903"/>
      <c r="AX48" s="903"/>
      <c r="AY48" s="903"/>
      <c r="AZ48" s="903"/>
      <c r="BA48" s="903"/>
      <c r="BB48" s="903"/>
      <c r="BC48" s="903"/>
      <c r="BD48" s="903"/>
      <c r="BE48" s="903"/>
      <c r="BF48" s="903"/>
      <c r="BG48" s="903"/>
      <c r="BH48" s="903"/>
      <c r="BI48" s="903"/>
      <c r="BJ48" s="903"/>
      <c r="BK48" s="903"/>
      <c r="BL48" s="903"/>
      <c r="BM48" s="903"/>
      <c r="BN48" s="903"/>
      <c r="BO48" s="903"/>
      <c r="BP48" s="903"/>
      <c r="BQ48" s="903"/>
      <c r="BR48" s="903"/>
      <c r="BS48" s="903"/>
      <c r="BT48" s="903"/>
      <c r="BU48" s="903"/>
      <c r="BV48" s="903"/>
      <c r="BW48" s="903"/>
      <c r="BX48" s="903"/>
      <c r="BY48" s="903"/>
      <c r="BZ48" s="903"/>
      <c r="CA48" s="903"/>
      <c r="CB48" s="903"/>
      <c r="CC48" s="903"/>
      <c r="CD48" s="903"/>
      <c r="CE48" s="903"/>
      <c r="CF48" s="903"/>
      <c r="CG48" s="903"/>
      <c r="CH48" s="903"/>
      <c r="CI48" s="903"/>
      <c r="CJ48" s="903"/>
      <c r="CK48" s="903"/>
      <c r="CL48" s="903"/>
      <c r="CM48" s="903"/>
      <c r="CN48" s="903"/>
      <c r="CO48" s="903"/>
      <c r="CP48" s="903"/>
      <c r="CQ48" s="903"/>
      <c r="CR48" s="903"/>
      <c r="CS48" s="903"/>
      <c r="CT48" s="903"/>
      <c r="CU48" s="903"/>
      <c r="CV48" s="903"/>
      <c r="CW48" s="903"/>
      <c r="CX48" s="903"/>
      <c r="CY48" s="903"/>
      <c r="CZ48" s="903"/>
      <c r="DA48" s="903"/>
      <c r="DB48" s="903"/>
      <c r="DC48" s="903"/>
      <c r="DD48" s="903"/>
      <c r="DE48" s="903"/>
      <c r="DF48" s="903"/>
      <c r="DG48" s="903"/>
      <c r="DH48" s="903"/>
      <c r="DI48" s="903"/>
      <c r="DJ48" s="903"/>
      <c r="DK48" s="903"/>
      <c r="DL48" s="903"/>
      <c r="DM48" s="903"/>
      <c r="DN48" s="903"/>
      <c r="DO48" s="903"/>
      <c r="DP48" s="903"/>
      <c r="DQ48" s="903"/>
      <c r="DR48" s="903"/>
      <c r="DS48" s="903"/>
      <c r="DT48" s="903"/>
      <c r="DU48" s="903"/>
      <c r="DV48" s="903"/>
      <c r="DW48" s="903"/>
      <c r="DX48" s="903"/>
      <c r="DY48" s="903"/>
      <c r="DZ48" s="903"/>
      <c r="EA48" s="903"/>
      <c r="EB48" s="903"/>
      <c r="EC48" s="903"/>
      <c r="ED48" s="903"/>
      <c r="EE48" s="903"/>
      <c r="EF48" s="903"/>
      <c r="EG48" s="903"/>
      <c r="EH48" s="903"/>
      <c r="EI48" s="903"/>
      <c r="EJ48" s="903"/>
      <c r="EK48" s="903"/>
      <c r="EL48" s="903"/>
      <c r="EM48" s="903"/>
      <c r="EN48" s="903"/>
      <c r="EO48" s="903"/>
      <c r="EP48" s="903"/>
      <c r="EQ48" s="903"/>
      <c r="ER48" s="903"/>
      <c r="ES48" s="903"/>
      <c r="ET48" s="903"/>
      <c r="EU48" s="903"/>
      <c r="EV48" s="903"/>
      <c r="EW48" s="903"/>
      <c r="EX48" s="903"/>
      <c r="EY48" s="903"/>
      <c r="EZ48" s="903"/>
      <c r="FA48" s="903"/>
      <c r="FB48" s="903"/>
      <c r="FC48" s="903"/>
      <c r="FD48" s="903"/>
      <c r="FE48" s="904"/>
    </row>
    <row r="49" spans="1:161" s="99" customFormat="1" ht="5.25" customHeight="1" x14ac:dyDescent="0.25">
      <c r="A49" s="899"/>
      <c r="B49" s="900"/>
      <c r="C49" s="900"/>
      <c r="D49" s="900"/>
      <c r="E49" s="900"/>
      <c r="F49" s="900"/>
      <c r="G49" s="900"/>
      <c r="H49" s="900"/>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5"/>
      <c r="AY49" s="905"/>
      <c r="AZ49" s="905"/>
      <c r="BA49" s="905"/>
      <c r="BB49" s="905"/>
      <c r="BC49" s="905"/>
      <c r="BD49" s="905"/>
      <c r="BE49" s="905"/>
      <c r="BF49" s="905"/>
      <c r="BG49" s="905"/>
      <c r="BH49" s="905"/>
      <c r="BI49" s="905"/>
      <c r="BJ49" s="905"/>
      <c r="BK49" s="905"/>
      <c r="BL49" s="905"/>
      <c r="BM49" s="905"/>
      <c r="BN49" s="905"/>
      <c r="BO49" s="905"/>
      <c r="BP49" s="905"/>
      <c r="BQ49" s="905"/>
      <c r="BR49" s="905"/>
      <c r="BS49" s="905"/>
      <c r="BT49" s="905"/>
      <c r="BU49" s="905"/>
      <c r="BV49" s="905"/>
      <c r="BW49" s="905"/>
      <c r="BX49" s="905"/>
      <c r="BY49" s="905"/>
      <c r="BZ49" s="905"/>
      <c r="CA49" s="905"/>
      <c r="CB49" s="905"/>
      <c r="CC49" s="905"/>
      <c r="CD49" s="905"/>
      <c r="CE49" s="905"/>
      <c r="CF49" s="905"/>
      <c r="CG49" s="905"/>
      <c r="CH49" s="905"/>
      <c r="CI49" s="905"/>
      <c r="CJ49" s="905"/>
      <c r="CK49" s="905"/>
      <c r="CL49" s="905"/>
      <c r="CM49" s="905"/>
      <c r="CN49" s="905"/>
      <c r="CO49" s="905"/>
      <c r="CP49" s="905"/>
      <c r="CQ49" s="905"/>
      <c r="CR49" s="905"/>
      <c r="CS49" s="905"/>
      <c r="CT49" s="905"/>
      <c r="CU49" s="905"/>
      <c r="CV49" s="905"/>
      <c r="CW49" s="905"/>
      <c r="CX49" s="905"/>
      <c r="CY49" s="905"/>
      <c r="CZ49" s="905"/>
      <c r="DA49" s="905"/>
      <c r="DB49" s="905"/>
      <c r="DC49" s="905"/>
      <c r="DD49" s="905"/>
      <c r="DE49" s="905"/>
      <c r="DF49" s="905"/>
      <c r="DG49" s="905"/>
      <c r="DH49" s="905"/>
      <c r="DI49" s="905"/>
      <c r="DJ49" s="905"/>
      <c r="DK49" s="905"/>
      <c r="DL49" s="905"/>
      <c r="DM49" s="905"/>
      <c r="DN49" s="905"/>
      <c r="DO49" s="905"/>
      <c r="DP49" s="905"/>
      <c r="DQ49" s="905"/>
      <c r="DR49" s="905"/>
      <c r="DS49" s="905"/>
      <c r="DT49" s="905"/>
      <c r="DU49" s="905"/>
      <c r="DV49" s="905"/>
      <c r="DW49" s="905"/>
      <c r="DX49" s="905"/>
      <c r="DY49" s="905"/>
      <c r="DZ49" s="905"/>
      <c r="EA49" s="905"/>
      <c r="EB49" s="905"/>
      <c r="EC49" s="905"/>
      <c r="ED49" s="905"/>
      <c r="EE49" s="905"/>
      <c r="EF49" s="905"/>
      <c r="EG49" s="905"/>
      <c r="EH49" s="905"/>
      <c r="EI49" s="905"/>
      <c r="EJ49" s="905"/>
      <c r="EK49" s="905"/>
      <c r="EL49" s="905"/>
      <c r="EM49" s="905"/>
      <c r="EN49" s="905"/>
      <c r="EO49" s="905"/>
      <c r="EP49" s="905"/>
      <c r="EQ49" s="905"/>
      <c r="ER49" s="905"/>
      <c r="ES49" s="905"/>
      <c r="ET49" s="905"/>
      <c r="EU49" s="905"/>
      <c r="EV49" s="905"/>
      <c r="EW49" s="905"/>
      <c r="EX49" s="905"/>
      <c r="EY49" s="905"/>
      <c r="EZ49" s="905"/>
      <c r="FA49" s="905"/>
      <c r="FB49" s="905"/>
      <c r="FC49" s="905"/>
      <c r="FD49" s="905"/>
      <c r="FE49" s="906"/>
    </row>
    <row r="50" spans="1:161" s="147" customFormat="1" ht="20.25" x14ac:dyDescent="0.3">
      <c r="A50" s="158"/>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3"/>
      <c r="AY50" s="883"/>
      <c r="AZ50" s="883"/>
      <c r="BA50" s="883"/>
      <c r="BB50" s="883"/>
      <c r="BC50" s="883"/>
      <c r="BD50" s="883"/>
      <c r="BE50" s="883"/>
      <c r="BF50" s="883"/>
      <c r="BG50" s="883"/>
      <c r="BH50" s="883"/>
      <c r="BK50" s="883"/>
      <c r="BL50" s="883"/>
      <c r="BM50" s="883"/>
      <c r="BN50" s="883"/>
      <c r="BO50" s="883"/>
      <c r="BP50" s="883"/>
      <c r="BQ50" s="883"/>
      <c r="BR50" s="883"/>
      <c r="BS50" s="883"/>
      <c r="BT50" s="883"/>
      <c r="BU50" s="883"/>
      <c r="BV50" s="883"/>
      <c r="BW50" s="883"/>
      <c r="BX50" s="883"/>
      <c r="BY50" s="883"/>
      <c r="BZ50" s="883"/>
      <c r="CA50" s="883"/>
      <c r="CB50" s="883"/>
      <c r="CC50" s="883"/>
      <c r="CD50" s="883"/>
      <c r="CE50" s="883"/>
      <c r="CF50" s="883"/>
      <c r="CG50" s="883"/>
      <c r="CH50" s="883"/>
      <c r="CI50" s="883"/>
      <c r="CJ50" s="883"/>
      <c r="CK50" s="883"/>
      <c r="CL50" s="883"/>
      <c r="CM50" s="883"/>
      <c r="CN50" s="883"/>
      <c r="CO50" s="883"/>
      <c r="CP50" s="883"/>
      <c r="CQ50" s="883"/>
      <c r="CR50" s="883"/>
      <c r="CS50" s="883"/>
      <c r="CT50" s="883"/>
      <c r="FE50" s="159"/>
    </row>
    <row r="51" spans="1:161" s="100" customFormat="1" ht="30" customHeight="1" x14ac:dyDescent="0.25">
      <c r="A51" s="160"/>
      <c r="H51" s="826" t="s">
        <v>375</v>
      </c>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6"/>
      <c r="AY51" s="826"/>
      <c r="AZ51" s="826"/>
      <c r="BA51" s="826"/>
      <c r="BB51" s="826"/>
      <c r="BC51" s="826"/>
      <c r="BD51" s="826"/>
      <c r="BE51" s="826"/>
      <c r="BF51" s="826"/>
      <c r="BG51" s="826"/>
      <c r="BH51" s="826"/>
      <c r="BI51" s="826"/>
      <c r="BJ51" s="826"/>
      <c r="BK51" s="826"/>
      <c r="BL51" s="826"/>
      <c r="BM51" s="826"/>
      <c r="BN51" s="826"/>
      <c r="BO51" s="826"/>
      <c r="BP51" s="826"/>
      <c r="BQ51" s="826"/>
      <c r="BR51" s="826"/>
      <c r="BS51" s="826"/>
      <c r="BT51" s="826"/>
      <c r="BU51" s="826"/>
      <c r="BV51" s="826"/>
      <c r="BW51" s="826"/>
      <c r="BX51" s="826"/>
      <c r="BY51" s="826"/>
      <c r="BZ51" s="826"/>
      <c r="CA51" s="826"/>
      <c r="CB51" s="826"/>
      <c r="CC51" s="826"/>
      <c r="CD51" s="826"/>
      <c r="CE51" s="826"/>
      <c r="CF51" s="826"/>
      <c r="CG51" s="826"/>
      <c r="CH51" s="826"/>
      <c r="CI51" s="826"/>
      <c r="CJ51" s="826"/>
      <c r="CK51" s="826"/>
      <c r="CL51" s="826"/>
      <c r="CM51" s="826"/>
      <c r="CN51" s="826"/>
      <c r="CO51" s="826"/>
      <c r="CP51" s="826"/>
      <c r="CQ51" s="826"/>
      <c r="CR51" s="826"/>
      <c r="CS51" s="826"/>
      <c r="CT51" s="826"/>
      <c r="CU51" s="826"/>
      <c r="CV51" s="826"/>
      <c r="CW51" s="826"/>
      <c r="CX51" s="826"/>
      <c r="CY51" s="826"/>
      <c r="CZ51" s="826"/>
      <c r="DA51" s="826"/>
      <c r="DB51" s="826"/>
      <c r="DC51" s="826"/>
      <c r="DD51" s="826"/>
      <c r="DE51" s="826"/>
      <c r="DF51" s="826"/>
      <c r="DG51" s="826"/>
      <c r="DH51" s="826"/>
      <c r="DI51" s="826"/>
      <c r="DJ51" s="826"/>
      <c r="DK51" s="826"/>
      <c r="DL51" s="826"/>
      <c r="DM51" s="826"/>
      <c r="DN51" s="826"/>
      <c r="DO51" s="826"/>
      <c r="DP51" s="826"/>
      <c r="DQ51" s="826"/>
      <c r="DR51" s="826"/>
      <c r="DS51" s="826"/>
      <c r="DT51" s="826"/>
      <c r="DU51" s="826"/>
      <c r="DV51" s="826"/>
      <c r="DW51" s="826"/>
      <c r="DX51" s="826"/>
      <c r="DY51" s="826"/>
      <c r="DZ51" s="826"/>
      <c r="EA51" s="826"/>
      <c r="EB51" s="826"/>
      <c r="EC51" s="826"/>
      <c r="ED51" s="826"/>
      <c r="EE51" s="826"/>
      <c r="EF51" s="826"/>
      <c r="EG51" s="826"/>
      <c r="EH51" s="826"/>
      <c r="EI51" s="826"/>
      <c r="EJ51" s="826"/>
      <c r="EK51" s="826"/>
      <c r="EL51" s="826"/>
      <c r="EM51" s="826"/>
      <c r="EN51" s="826"/>
      <c r="EO51" s="826"/>
      <c r="EP51" s="826"/>
      <c r="EQ51" s="826"/>
      <c r="ER51" s="826"/>
      <c r="ES51" s="826"/>
      <c r="ET51" s="826"/>
      <c r="EU51" s="826"/>
      <c r="EV51" s="826"/>
      <c r="EW51" s="826"/>
      <c r="EX51" s="826"/>
      <c r="EY51" s="826"/>
      <c r="EZ51" s="826"/>
      <c r="FA51" s="826"/>
      <c r="FB51" s="826"/>
      <c r="FC51" s="826"/>
      <c r="FD51" s="826"/>
      <c r="FE51" s="909"/>
    </row>
    <row r="52" spans="1:161" s="98" customFormat="1" ht="8.25" customHeight="1" x14ac:dyDescent="0.3">
      <c r="A52" s="161"/>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162"/>
    </row>
    <row r="53" spans="1:161" s="147" customFormat="1" ht="23.25" x14ac:dyDescent="0.3">
      <c r="A53" s="158"/>
      <c r="H53" s="85"/>
      <c r="I53" s="826" t="s">
        <v>406</v>
      </c>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26"/>
      <c r="AY53" s="826"/>
      <c r="AZ53" s="826"/>
      <c r="BA53" s="826"/>
      <c r="BB53" s="826"/>
      <c r="BC53" s="826"/>
      <c r="BD53" s="826"/>
      <c r="BE53" s="826"/>
      <c r="BF53" s="826"/>
      <c r="BG53" s="826"/>
      <c r="BH53" s="826"/>
      <c r="BI53" s="826"/>
      <c r="BJ53" s="826"/>
      <c r="BK53" s="826"/>
      <c r="BL53" s="826"/>
      <c r="BM53" s="826"/>
      <c r="BN53" s="826"/>
      <c r="BO53" s="826"/>
      <c r="BP53" s="826"/>
      <c r="BQ53" s="826"/>
      <c r="BR53" s="826"/>
      <c r="BS53" s="826"/>
      <c r="BT53" s="826"/>
      <c r="BU53" s="826"/>
      <c r="BV53" s="826"/>
      <c r="BW53" s="826"/>
      <c r="BX53" s="826"/>
      <c r="BY53" s="826"/>
      <c r="BZ53" s="826"/>
      <c r="CA53" s="826"/>
      <c r="CB53" s="826"/>
      <c r="CC53" s="826"/>
      <c r="CD53" s="826"/>
      <c r="CE53" s="826"/>
      <c r="CF53" s="826"/>
      <c r="CG53" s="826"/>
      <c r="CH53" s="826"/>
      <c r="CI53" s="826"/>
      <c r="CJ53" s="826"/>
      <c r="CK53" s="826"/>
      <c r="CL53" s="826"/>
      <c r="CM53" s="826"/>
      <c r="CN53" s="826"/>
      <c r="CO53" s="826"/>
      <c r="CP53" s="826"/>
      <c r="CQ53" s="826"/>
      <c r="CR53" s="826"/>
      <c r="CS53" s="826"/>
      <c r="CT53" s="826"/>
      <c r="CU53" s="826"/>
      <c r="CV53" s="826"/>
      <c r="CW53" s="826"/>
      <c r="CX53" s="826"/>
      <c r="CY53" s="826"/>
      <c r="CZ53" s="826"/>
      <c r="DA53" s="826"/>
      <c r="DB53" s="826"/>
      <c r="DC53" s="826"/>
      <c r="DD53" s="826"/>
      <c r="DE53" s="826"/>
      <c r="DF53" s="826"/>
      <c r="DG53" s="826"/>
      <c r="DH53" s="826"/>
      <c r="DI53" s="826"/>
      <c r="DJ53" s="826"/>
      <c r="DK53" s="826"/>
      <c r="DL53" s="826"/>
      <c r="DM53" s="826"/>
      <c r="DN53" s="826"/>
      <c r="DO53" s="826"/>
      <c r="DP53" s="826"/>
      <c r="DQ53" s="826"/>
      <c r="DR53" s="826"/>
      <c r="DS53" s="826"/>
      <c r="DT53" s="826"/>
      <c r="DU53" s="826"/>
      <c r="DV53" s="826"/>
      <c r="DW53" s="826"/>
      <c r="DX53" s="826"/>
      <c r="DY53" s="826"/>
      <c r="DZ53" s="826"/>
      <c r="EA53" s="826"/>
      <c r="EB53" s="826"/>
      <c r="EC53" s="826"/>
      <c r="ED53" s="826"/>
      <c r="EE53" s="826"/>
      <c r="EF53" s="826"/>
      <c r="EG53" s="826"/>
      <c r="EH53" s="826"/>
      <c r="EI53" s="826"/>
      <c r="EJ53" s="826"/>
      <c r="EK53" s="826"/>
      <c r="EL53" s="826"/>
      <c r="EM53" s="826"/>
      <c r="EN53" s="826"/>
      <c r="EO53" s="826"/>
      <c r="EP53" s="826"/>
      <c r="EQ53" s="826"/>
      <c r="ER53" s="826"/>
      <c r="ES53" s="826"/>
      <c r="ET53" s="826"/>
      <c r="EU53" s="826"/>
      <c r="EV53" s="826"/>
      <c r="EW53" s="826"/>
      <c r="EX53" s="826"/>
      <c r="EY53" s="826"/>
      <c r="EZ53" s="826"/>
      <c r="FA53" s="826"/>
      <c r="FB53" s="826"/>
      <c r="FC53" s="826"/>
      <c r="FD53" s="826"/>
      <c r="FE53" s="909"/>
    </row>
    <row r="54" spans="1:161" s="100" customFormat="1" ht="23.25" x14ac:dyDescent="0.25">
      <c r="A54" s="160"/>
      <c r="H54" s="85"/>
      <c r="I54" s="557" t="s">
        <v>376</v>
      </c>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7"/>
      <c r="AN54" s="557"/>
      <c r="AO54" s="557"/>
      <c r="AP54" s="557"/>
      <c r="AQ54" s="557"/>
      <c r="AR54" s="557"/>
      <c r="AS54" s="557"/>
      <c r="AT54" s="557"/>
      <c r="AU54" s="557"/>
      <c r="AV54" s="557"/>
      <c r="AW54" s="557"/>
      <c r="AX54" s="557"/>
      <c r="AY54" s="557"/>
      <c r="AZ54" s="557"/>
      <c r="BA54" s="557"/>
      <c r="BB54" s="557"/>
      <c r="BC54" s="557"/>
      <c r="BD54" s="557"/>
      <c r="BE54" s="557"/>
      <c r="BF54" s="557"/>
      <c r="BG54" s="557"/>
      <c r="BH54" s="557"/>
      <c r="BI54" s="557"/>
      <c r="BJ54" s="557"/>
      <c r="BK54" s="557"/>
      <c r="BL54" s="557"/>
      <c r="BM54" s="557"/>
      <c r="BN54" s="557"/>
      <c r="BO54" s="557"/>
      <c r="BP54" s="557"/>
      <c r="BQ54" s="557"/>
      <c r="BR54" s="557"/>
      <c r="BS54" s="557"/>
      <c r="BT54" s="557"/>
      <c r="BU54" s="557"/>
      <c r="BV54" s="557"/>
      <c r="BW54" s="557"/>
      <c r="BX54" s="557"/>
      <c r="BY54" s="557"/>
      <c r="BZ54" s="557"/>
      <c r="CA54" s="557"/>
      <c r="CB54" s="557"/>
      <c r="CC54" s="557"/>
      <c r="CD54" s="557"/>
      <c r="CE54" s="557"/>
      <c r="CF54" s="557"/>
      <c r="CG54" s="557"/>
      <c r="CH54" s="557"/>
      <c r="CI54" s="557"/>
      <c r="CJ54" s="557"/>
      <c r="CK54" s="557"/>
      <c r="CL54" s="557"/>
      <c r="CM54" s="557"/>
      <c r="CN54" s="557"/>
      <c r="CO54" s="557"/>
      <c r="CP54" s="557"/>
      <c r="CQ54" s="557"/>
      <c r="CR54" s="557"/>
      <c r="CS54" s="557"/>
      <c r="CT54" s="557"/>
      <c r="CU54" s="557"/>
      <c r="CV54" s="557"/>
      <c r="CW54" s="557"/>
      <c r="CX54" s="557"/>
      <c r="CY54" s="557"/>
      <c r="CZ54" s="557"/>
      <c r="DA54" s="557"/>
      <c r="DB54" s="557"/>
      <c r="DC54" s="557"/>
      <c r="DD54" s="557"/>
      <c r="DE54" s="557"/>
      <c r="DF54" s="557"/>
      <c r="DG54" s="557"/>
      <c r="DH54" s="557"/>
      <c r="DI54" s="557"/>
      <c r="DJ54" s="557"/>
      <c r="DK54" s="557"/>
      <c r="DL54" s="557"/>
      <c r="DM54" s="557"/>
      <c r="DN54" s="557"/>
      <c r="DO54" s="557"/>
      <c r="DP54" s="557"/>
      <c r="DQ54" s="557"/>
      <c r="DR54" s="557"/>
      <c r="DS54" s="557"/>
      <c r="DT54" s="557"/>
      <c r="DU54" s="557"/>
      <c r="DV54" s="557"/>
      <c r="DW54" s="557"/>
      <c r="DX54" s="557"/>
      <c r="DY54" s="557"/>
      <c r="DZ54" s="557"/>
      <c r="EA54" s="557"/>
      <c r="EB54" s="557"/>
      <c r="EC54" s="557"/>
      <c r="ED54" s="557"/>
      <c r="EE54" s="557"/>
      <c r="EF54" s="557"/>
      <c r="EG54" s="557"/>
      <c r="EH54" s="557"/>
      <c r="EI54" s="557"/>
      <c r="EJ54" s="557"/>
      <c r="EK54" s="557"/>
      <c r="EL54" s="557"/>
      <c r="EM54" s="557"/>
      <c r="EN54" s="557"/>
      <c r="EO54" s="557"/>
      <c r="EP54" s="557"/>
      <c r="EQ54" s="557"/>
      <c r="ER54" s="557"/>
      <c r="ES54" s="557"/>
      <c r="ET54" s="557"/>
      <c r="EU54" s="557"/>
      <c r="EV54" s="557"/>
      <c r="EW54" s="557"/>
      <c r="EX54" s="557"/>
      <c r="EY54" s="557"/>
      <c r="EZ54" s="557"/>
      <c r="FA54" s="557"/>
      <c r="FB54" s="557"/>
      <c r="FC54" s="557"/>
      <c r="FD54" s="557"/>
      <c r="FE54" s="910"/>
    </row>
    <row r="55" spans="1:161" s="98" customFormat="1" ht="17.25" customHeight="1" x14ac:dyDescent="0.3">
      <c r="A55" s="161"/>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162"/>
    </row>
    <row r="56" spans="1:161" s="98" customFormat="1" ht="23.25" x14ac:dyDescent="0.3">
      <c r="A56" s="161"/>
      <c r="H56" s="85"/>
      <c r="I56" s="826" t="s">
        <v>407</v>
      </c>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6"/>
      <c r="AY56" s="826"/>
      <c r="AZ56" s="826"/>
      <c r="BA56" s="826"/>
      <c r="BB56" s="826"/>
      <c r="BC56" s="826"/>
      <c r="BD56" s="826"/>
      <c r="BE56" s="826"/>
      <c r="BF56" s="826"/>
      <c r="BG56" s="826"/>
      <c r="BH56" s="826"/>
      <c r="BI56" s="826"/>
      <c r="BJ56" s="826"/>
      <c r="BK56" s="826"/>
      <c r="BL56" s="826"/>
      <c r="BM56" s="826"/>
      <c r="BN56" s="826"/>
      <c r="BO56" s="826"/>
      <c r="BP56" s="826"/>
      <c r="BQ56" s="826"/>
      <c r="BR56" s="826"/>
      <c r="BS56" s="826"/>
      <c r="BT56" s="826"/>
      <c r="BU56" s="826"/>
      <c r="BV56" s="826"/>
      <c r="BW56" s="826"/>
      <c r="BX56" s="826"/>
      <c r="BY56" s="826"/>
      <c r="BZ56" s="826"/>
      <c r="CA56" s="826"/>
      <c r="CB56" s="826"/>
      <c r="CC56" s="826"/>
      <c r="CD56" s="826"/>
      <c r="CE56" s="826"/>
      <c r="CF56" s="826"/>
      <c r="CG56" s="826"/>
      <c r="CH56" s="826"/>
      <c r="CI56" s="826"/>
      <c r="CJ56" s="826"/>
      <c r="CK56" s="826"/>
      <c r="CL56" s="826"/>
      <c r="CM56" s="826"/>
      <c r="CN56" s="826"/>
      <c r="CO56" s="826"/>
      <c r="CP56" s="826"/>
      <c r="CQ56" s="826"/>
      <c r="CR56" s="826"/>
      <c r="CS56" s="826"/>
      <c r="CT56" s="826"/>
      <c r="CU56" s="826"/>
      <c r="CV56" s="826"/>
      <c r="CW56" s="826"/>
      <c r="CX56" s="826"/>
      <c r="CY56" s="826"/>
      <c r="CZ56" s="826"/>
      <c r="DA56" s="826"/>
      <c r="DB56" s="826"/>
      <c r="DC56" s="826"/>
      <c r="DD56" s="826"/>
      <c r="DE56" s="826"/>
      <c r="DF56" s="826"/>
      <c r="DG56" s="826"/>
      <c r="DH56" s="826"/>
      <c r="DI56" s="826"/>
      <c r="DJ56" s="826"/>
      <c r="DK56" s="826"/>
      <c r="DL56" s="826"/>
      <c r="DM56" s="826"/>
      <c r="DN56" s="826"/>
      <c r="DO56" s="826"/>
      <c r="DP56" s="826"/>
      <c r="DQ56" s="826"/>
      <c r="DR56" s="826"/>
      <c r="DS56" s="826"/>
      <c r="DT56" s="826"/>
      <c r="DU56" s="826"/>
      <c r="DV56" s="826"/>
      <c r="DW56" s="826"/>
      <c r="DX56" s="826"/>
      <c r="DY56" s="826"/>
      <c r="DZ56" s="826"/>
      <c r="EA56" s="826"/>
      <c r="EB56" s="826"/>
      <c r="EC56" s="826"/>
      <c r="ED56" s="826"/>
      <c r="EE56" s="826"/>
      <c r="EF56" s="826"/>
      <c r="EG56" s="826"/>
      <c r="EH56" s="826"/>
      <c r="EI56" s="826"/>
      <c r="EJ56" s="826"/>
      <c r="EK56" s="826"/>
      <c r="EL56" s="826"/>
      <c r="EM56" s="826"/>
      <c r="EN56" s="826"/>
      <c r="EO56" s="826"/>
      <c r="EP56" s="826"/>
      <c r="EQ56" s="826"/>
      <c r="ER56" s="826"/>
      <c r="ES56" s="826"/>
      <c r="ET56" s="826"/>
      <c r="EU56" s="826"/>
      <c r="EV56" s="826"/>
      <c r="EW56" s="826"/>
      <c r="EX56" s="826"/>
      <c r="EY56" s="826"/>
      <c r="EZ56" s="826"/>
      <c r="FA56" s="826"/>
      <c r="FB56" s="826"/>
      <c r="FC56" s="826"/>
      <c r="FD56" s="826"/>
      <c r="FE56" s="909"/>
    </row>
    <row r="57" spans="1:161" s="98" customFormat="1" ht="23.25" x14ac:dyDescent="0.3">
      <c r="A57" s="161"/>
      <c r="H57" s="85"/>
      <c r="I57" s="557" t="s">
        <v>377</v>
      </c>
      <c r="J57" s="557"/>
      <c r="K57" s="557"/>
      <c r="L57" s="557"/>
      <c r="M57" s="557"/>
      <c r="N57" s="557"/>
      <c r="O57" s="557"/>
      <c r="P57" s="557"/>
      <c r="Q57" s="557"/>
      <c r="R57" s="557"/>
      <c r="S57" s="557"/>
      <c r="T57" s="557"/>
      <c r="U57" s="557"/>
      <c r="V57" s="557"/>
      <c r="W57" s="557"/>
      <c r="X57" s="557"/>
      <c r="Y57" s="557"/>
      <c r="Z57" s="557"/>
      <c r="AA57" s="557"/>
      <c r="AB57" s="557"/>
      <c r="AC57" s="557"/>
      <c r="AD57" s="557"/>
      <c r="AE57" s="557"/>
      <c r="AF57" s="557"/>
      <c r="AG57" s="557"/>
      <c r="AH57" s="557"/>
      <c r="AI57" s="557"/>
      <c r="AJ57" s="557"/>
      <c r="AK57" s="557"/>
      <c r="AL57" s="557"/>
      <c r="AM57" s="557"/>
      <c r="AN57" s="557"/>
      <c r="AO57" s="557"/>
      <c r="AP57" s="557"/>
      <c r="AQ57" s="557"/>
      <c r="AR57" s="557"/>
      <c r="AS57" s="557"/>
      <c r="AT57" s="557"/>
      <c r="AU57" s="557"/>
      <c r="AV57" s="557"/>
      <c r="AW57" s="557"/>
      <c r="AX57" s="557"/>
      <c r="AY57" s="557"/>
      <c r="AZ57" s="557"/>
      <c r="BA57" s="557"/>
      <c r="BB57" s="557"/>
      <c r="BC57" s="557"/>
      <c r="BD57" s="557"/>
      <c r="BE57" s="557"/>
      <c r="BF57" s="557"/>
      <c r="BG57" s="557"/>
      <c r="BH57" s="557"/>
      <c r="BI57" s="557"/>
      <c r="BJ57" s="557"/>
      <c r="BK57" s="557"/>
      <c r="BL57" s="557"/>
      <c r="BM57" s="557"/>
      <c r="BN57" s="557"/>
      <c r="BO57" s="557"/>
      <c r="BP57" s="557"/>
      <c r="BQ57" s="557"/>
      <c r="BR57" s="557"/>
      <c r="BS57" s="557"/>
      <c r="BT57" s="557"/>
      <c r="BU57" s="557"/>
      <c r="BV57" s="557"/>
      <c r="BW57" s="557"/>
      <c r="BX57" s="557"/>
      <c r="BY57" s="557"/>
      <c r="BZ57" s="557"/>
      <c r="CA57" s="557"/>
      <c r="CB57" s="557"/>
      <c r="CC57" s="557"/>
      <c r="CD57" s="557"/>
      <c r="CE57" s="557"/>
      <c r="CF57" s="557"/>
      <c r="CG57" s="557"/>
      <c r="CH57" s="557"/>
      <c r="CI57" s="557"/>
      <c r="CJ57" s="557"/>
      <c r="CK57" s="557"/>
      <c r="CL57" s="557"/>
      <c r="CM57" s="557"/>
      <c r="CN57" s="557"/>
      <c r="CO57" s="557"/>
      <c r="CP57" s="557"/>
      <c r="CQ57" s="557"/>
      <c r="CR57" s="557"/>
      <c r="CS57" s="557"/>
      <c r="CT57" s="557"/>
      <c r="CU57" s="557"/>
      <c r="CV57" s="557"/>
      <c r="CW57" s="557"/>
      <c r="CX57" s="557"/>
      <c r="CY57" s="557"/>
      <c r="CZ57" s="557"/>
      <c r="DA57" s="557"/>
      <c r="DB57" s="557"/>
      <c r="DC57" s="557"/>
      <c r="DD57" s="557"/>
      <c r="DE57" s="557"/>
      <c r="DF57" s="557"/>
      <c r="DG57" s="557"/>
      <c r="DH57" s="557"/>
      <c r="DI57" s="557"/>
      <c r="DJ57" s="557"/>
      <c r="DK57" s="557"/>
      <c r="DL57" s="557"/>
      <c r="DM57" s="557"/>
      <c r="DN57" s="557"/>
      <c r="DO57" s="557"/>
      <c r="DP57" s="557"/>
      <c r="DQ57" s="557"/>
      <c r="DR57" s="557"/>
      <c r="DS57" s="557"/>
      <c r="DT57" s="557"/>
      <c r="DU57" s="557"/>
      <c r="DV57" s="557"/>
      <c r="DW57" s="557"/>
      <c r="DX57" s="557"/>
      <c r="DY57" s="557"/>
      <c r="DZ57" s="557"/>
      <c r="EA57" s="557"/>
      <c r="EB57" s="557"/>
      <c r="EC57" s="557"/>
      <c r="ED57" s="557"/>
      <c r="EE57" s="557"/>
      <c r="EF57" s="557"/>
      <c r="EG57" s="557"/>
      <c r="EH57" s="557"/>
      <c r="EI57" s="557"/>
      <c r="EJ57" s="557"/>
      <c r="EK57" s="557"/>
      <c r="EL57" s="557"/>
      <c r="EM57" s="557"/>
      <c r="EN57" s="557"/>
      <c r="EO57" s="557"/>
      <c r="EP57" s="557"/>
      <c r="EQ57" s="557"/>
      <c r="ER57" s="557"/>
      <c r="ES57" s="557"/>
      <c r="ET57" s="557"/>
      <c r="EU57" s="557"/>
      <c r="EV57" s="557"/>
      <c r="EW57" s="557"/>
      <c r="EX57" s="557"/>
      <c r="EY57" s="557"/>
      <c r="EZ57" s="557"/>
      <c r="FA57" s="557"/>
      <c r="FB57" s="557"/>
      <c r="FC57" s="557"/>
      <c r="FD57" s="557"/>
      <c r="FE57" s="910"/>
    </row>
    <row r="58" spans="1:161" s="98" customFormat="1" ht="24" thickBot="1" x14ac:dyDescent="0.35">
      <c r="A58" s="163"/>
      <c r="B58" s="164"/>
      <c r="C58" s="164"/>
      <c r="D58" s="164"/>
      <c r="E58" s="164"/>
      <c r="F58" s="164"/>
      <c r="G58" s="164"/>
      <c r="H58" s="165"/>
      <c r="I58" s="907" t="s">
        <v>409</v>
      </c>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c r="AI58" s="907"/>
      <c r="AJ58" s="907"/>
      <c r="AK58" s="907"/>
      <c r="AL58" s="907"/>
      <c r="AM58" s="907"/>
      <c r="AN58" s="907"/>
      <c r="AO58" s="907"/>
      <c r="AP58" s="907"/>
      <c r="AQ58" s="907"/>
      <c r="AR58" s="907"/>
      <c r="AS58" s="907"/>
      <c r="AT58" s="907"/>
      <c r="AU58" s="907"/>
      <c r="AV58" s="907"/>
      <c r="AW58" s="907"/>
      <c r="AX58" s="907"/>
      <c r="AY58" s="907"/>
      <c r="AZ58" s="907"/>
      <c r="BA58" s="907"/>
      <c r="BB58" s="907"/>
      <c r="BC58" s="907"/>
      <c r="BD58" s="907"/>
      <c r="BE58" s="907"/>
      <c r="BF58" s="907"/>
      <c r="BG58" s="907"/>
      <c r="BH58" s="907"/>
      <c r="BI58" s="907"/>
      <c r="BJ58" s="907"/>
      <c r="BK58" s="907"/>
      <c r="BL58" s="907"/>
      <c r="BM58" s="907"/>
      <c r="BN58" s="907"/>
      <c r="BO58" s="907"/>
      <c r="BP58" s="907"/>
      <c r="BQ58" s="907"/>
      <c r="BR58" s="907"/>
      <c r="BS58" s="907"/>
      <c r="BT58" s="907"/>
      <c r="BU58" s="907"/>
      <c r="BV58" s="907"/>
      <c r="BW58" s="907"/>
      <c r="BX58" s="907"/>
      <c r="BY58" s="907"/>
      <c r="BZ58" s="907"/>
      <c r="CA58" s="907"/>
      <c r="CB58" s="907"/>
      <c r="CC58" s="907"/>
      <c r="CD58" s="907"/>
      <c r="CE58" s="907"/>
      <c r="CF58" s="907"/>
      <c r="CG58" s="907"/>
      <c r="CH58" s="907"/>
      <c r="CI58" s="907"/>
      <c r="CJ58" s="907"/>
      <c r="CK58" s="907"/>
      <c r="CL58" s="907"/>
      <c r="CM58" s="907"/>
      <c r="CN58" s="907"/>
      <c r="CO58" s="907"/>
      <c r="CP58" s="907"/>
      <c r="CQ58" s="907"/>
      <c r="CR58" s="907"/>
      <c r="CS58" s="907"/>
      <c r="CT58" s="907"/>
      <c r="CU58" s="907"/>
      <c r="CV58" s="907"/>
      <c r="CW58" s="907"/>
      <c r="CX58" s="907"/>
      <c r="CY58" s="907"/>
      <c r="CZ58" s="907"/>
      <c r="DA58" s="907"/>
      <c r="DB58" s="907"/>
      <c r="DC58" s="907"/>
      <c r="DD58" s="907"/>
      <c r="DE58" s="907"/>
      <c r="DF58" s="907"/>
      <c r="DG58" s="907"/>
      <c r="DH58" s="907"/>
      <c r="DI58" s="907"/>
      <c r="DJ58" s="907"/>
      <c r="DK58" s="907"/>
      <c r="DL58" s="907"/>
      <c r="DM58" s="907"/>
      <c r="DN58" s="907"/>
      <c r="DO58" s="907"/>
      <c r="DP58" s="907"/>
      <c r="DQ58" s="907"/>
      <c r="DR58" s="907"/>
      <c r="DS58" s="907"/>
      <c r="DT58" s="907"/>
      <c r="DU58" s="907"/>
      <c r="DV58" s="907"/>
      <c r="DW58" s="907"/>
      <c r="DX58" s="907"/>
      <c r="DY58" s="907"/>
      <c r="DZ58" s="907"/>
      <c r="EA58" s="907"/>
      <c r="EB58" s="907"/>
      <c r="EC58" s="907"/>
      <c r="ED58" s="907"/>
      <c r="EE58" s="907"/>
      <c r="EF58" s="907"/>
      <c r="EG58" s="907"/>
      <c r="EH58" s="907"/>
      <c r="EI58" s="907"/>
      <c r="EJ58" s="907"/>
      <c r="EK58" s="907"/>
      <c r="EL58" s="907"/>
      <c r="EM58" s="907"/>
      <c r="EN58" s="907"/>
      <c r="EO58" s="907"/>
      <c r="EP58" s="907"/>
      <c r="EQ58" s="907"/>
      <c r="ER58" s="907"/>
      <c r="ES58" s="907"/>
      <c r="ET58" s="907"/>
      <c r="EU58" s="907"/>
      <c r="EV58" s="907"/>
      <c r="EW58" s="907"/>
      <c r="EX58" s="907"/>
      <c r="EY58" s="907"/>
      <c r="EZ58" s="907"/>
      <c r="FA58" s="907"/>
      <c r="FB58" s="907"/>
      <c r="FC58" s="907"/>
      <c r="FD58" s="907"/>
      <c r="FE58" s="908"/>
    </row>
    <row r="59" spans="1:161" s="98" customFormat="1" ht="4.5" customHeight="1" x14ac:dyDescent="0.3"/>
    <row r="60" spans="1:161" s="98" customFormat="1" ht="3" customHeight="1" x14ac:dyDescent="0.3"/>
    <row r="61" spans="1:161" s="82" customFormat="1" ht="20.25" hidden="1" x14ac:dyDescent="0.3">
      <c r="A61" s="883"/>
      <c r="B61" s="883"/>
      <c r="C61" s="883"/>
      <c r="D61" s="883"/>
      <c r="E61" s="883"/>
      <c r="F61" s="883"/>
      <c r="G61" s="883"/>
      <c r="H61" s="883"/>
      <c r="I61" s="883"/>
      <c r="J61" s="883"/>
      <c r="K61" s="883"/>
      <c r="L61" s="883"/>
      <c r="M61" s="883"/>
      <c r="N61" s="883"/>
      <c r="O61" s="883"/>
      <c r="P61" s="883"/>
      <c r="Q61" s="883"/>
      <c r="R61" s="883"/>
      <c r="S61" s="883"/>
      <c r="T61" s="883"/>
      <c r="U61" s="883"/>
      <c r="V61" s="883"/>
      <c r="W61" s="883"/>
      <c r="X61" s="883"/>
      <c r="Y61" s="883"/>
      <c r="Z61" s="883"/>
      <c r="AA61" s="883"/>
      <c r="AB61" s="883"/>
      <c r="AC61" s="883"/>
      <c r="AD61" s="883"/>
      <c r="AE61" s="883"/>
      <c r="AF61" s="883"/>
      <c r="AG61" s="883"/>
      <c r="AH61" s="883"/>
      <c r="AI61" s="883"/>
      <c r="AJ61" s="883"/>
      <c r="AK61" s="883"/>
      <c r="AL61" s="883"/>
      <c r="AM61" s="883"/>
      <c r="AN61" s="883"/>
      <c r="AO61" s="883"/>
      <c r="AP61" s="883"/>
      <c r="AQ61" s="883"/>
      <c r="AR61" s="883"/>
      <c r="AS61" s="883"/>
      <c r="AT61" s="883"/>
      <c r="AU61" s="883"/>
      <c r="AV61" s="883"/>
      <c r="AW61" s="883"/>
      <c r="AX61" s="883"/>
      <c r="AY61" s="883"/>
      <c r="AZ61" s="883"/>
      <c r="BA61" s="883"/>
      <c r="BB61" s="883"/>
      <c r="BC61" s="883"/>
      <c r="BD61" s="883"/>
      <c r="BE61" s="883"/>
      <c r="BF61" s="883"/>
      <c r="BG61" s="883"/>
      <c r="BH61" s="883"/>
      <c r="BI61" s="883"/>
      <c r="BJ61" s="883"/>
      <c r="BK61" s="883"/>
      <c r="BL61" s="883"/>
      <c r="BM61" s="883"/>
      <c r="BN61" s="883"/>
      <c r="BO61" s="883"/>
      <c r="BP61" s="883"/>
      <c r="BQ61" s="883"/>
      <c r="BR61" s="883"/>
      <c r="BS61" s="883"/>
      <c r="BT61" s="883"/>
      <c r="BU61" s="883"/>
      <c r="BV61" s="883"/>
      <c r="BW61" s="883"/>
      <c r="BX61" s="883"/>
      <c r="BY61" s="883"/>
      <c r="BZ61" s="883"/>
      <c r="CA61" s="883"/>
      <c r="CB61" s="883"/>
      <c r="CC61" s="883"/>
      <c r="CD61" s="883"/>
      <c r="CE61" s="883"/>
      <c r="CF61" s="883"/>
      <c r="CG61" s="883"/>
      <c r="CH61" s="883"/>
      <c r="CI61" s="883"/>
      <c r="CJ61" s="883"/>
      <c r="CK61" s="883"/>
      <c r="CL61" s="883"/>
      <c r="CM61" s="883"/>
      <c r="CN61" s="101"/>
      <c r="CO61" s="101"/>
      <c r="CP61" s="101"/>
      <c r="CQ61" s="101"/>
      <c r="CR61" s="101"/>
      <c r="CS61" s="101"/>
    </row>
    <row r="62" spans="1:161" s="82" customFormat="1" ht="18.75" hidden="1" customHeight="1" x14ac:dyDescent="0.3">
      <c r="A62" s="884"/>
      <c r="B62" s="884"/>
      <c r="C62" s="884"/>
      <c r="D62" s="884"/>
      <c r="E62" s="884"/>
      <c r="F62" s="884"/>
      <c r="G62" s="884"/>
      <c r="H62" s="884"/>
      <c r="I62" s="884"/>
      <c r="J62" s="884"/>
      <c r="K62" s="884"/>
      <c r="L62" s="884"/>
      <c r="M62" s="884"/>
      <c r="N62" s="884"/>
      <c r="O62" s="884"/>
      <c r="P62" s="884"/>
      <c r="Q62" s="884"/>
      <c r="R62" s="884"/>
      <c r="S62" s="884"/>
      <c r="T62" s="884"/>
      <c r="U62" s="884"/>
      <c r="V62" s="884"/>
      <c r="W62" s="884"/>
      <c r="X62" s="884"/>
      <c r="Y62" s="884"/>
      <c r="Z62" s="884"/>
      <c r="AA62" s="884"/>
      <c r="AB62" s="884"/>
      <c r="AC62" s="884"/>
      <c r="AD62" s="884"/>
      <c r="AE62" s="884"/>
      <c r="AF62" s="884"/>
      <c r="AG62" s="884"/>
      <c r="AH62" s="884"/>
      <c r="AI62" s="884"/>
      <c r="AJ62" s="884"/>
      <c r="AK62" s="884"/>
      <c r="AL62" s="884"/>
      <c r="AM62" s="884"/>
      <c r="AN62" s="884"/>
      <c r="AO62" s="884"/>
      <c r="AP62" s="884"/>
      <c r="AQ62" s="884"/>
      <c r="AR62" s="884"/>
      <c r="AS62" s="884"/>
      <c r="AT62" s="884"/>
      <c r="AU62" s="884"/>
      <c r="AV62" s="884"/>
      <c r="AW62" s="884"/>
      <c r="AX62" s="884"/>
      <c r="AY62" s="884"/>
      <c r="AZ62" s="884"/>
      <c r="BA62" s="884"/>
      <c r="BB62" s="884"/>
      <c r="BC62" s="884"/>
      <c r="BD62" s="884"/>
      <c r="BE62" s="884"/>
      <c r="BF62" s="884"/>
      <c r="BG62" s="884"/>
      <c r="BH62" s="884"/>
      <c r="BI62" s="884"/>
      <c r="BJ62" s="884"/>
      <c r="BK62" s="884"/>
      <c r="BL62" s="884"/>
      <c r="BM62" s="884"/>
      <c r="BN62" s="884"/>
      <c r="BO62" s="884"/>
      <c r="BP62" s="884"/>
      <c r="BQ62" s="884"/>
      <c r="BR62" s="884"/>
      <c r="BS62" s="884"/>
      <c r="BT62" s="884"/>
      <c r="BU62" s="884"/>
      <c r="BV62" s="884"/>
      <c r="BW62" s="884"/>
      <c r="BX62" s="884"/>
      <c r="BY62" s="884"/>
      <c r="BZ62" s="884"/>
      <c r="CA62" s="884"/>
      <c r="CB62" s="884"/>
      <c r="CC62" s="884"/>
      <c r="CD62" s="884"/>
      <c r="CE62" s="884"/>
      <c r="CF62" s="884"/>
      <c r="CG62" s="884"/>
      <c r="CH62" s="884"/>
      <c r="CI62" s="884"/>
      <c r="CJ62" s="884"/>
      <c r="CK62" s="884"/>
      <c r="CL62" s="884"/>
      <c r="CM62" s="884"/>
      <c r="CN62" s="102"/>
      <c r="CO62" s="102"/>
      <c r="CP62" s="102"/>
      <c r="CQ62" s="102"/>
      <c r="CR62" s="102"/>
      <c r="CS62" s="102"/>
      <c r="CT62" s="102"/>
      <c r="CU62" s="102"/>
      <c r="CV62" s="102"/>
      <c r="CW62" s="102"/>
      <c r="CX62" s="102"/>
      <c r="CY62" s="102"/>
    </row>
    <row r="63" spans="1:161" s="100" customFormat="1" ht="15" hidden="1" x14ac:dyDescent="0.25">
      <c r="A63" s="885"/>
      <c r="B63" s="885"/>
      <c r="C63" s="885"/>
      <c r="D63" s="885"/>
      <c r="E63" s="885"/>
      <c r="F63" s="885"/>
      <c r="G63" s="885"/>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5"/>
      <c r="AY63" s="885"/>
      <c r="AZ63" s="885"/>
      <c r="BA63" s="885"/>
      <c r="BB63" s="885"/>
      <c r="BC63" s="885"/>
      <c r="BD63" s="885"/>
      <c r="BE63" s="885"/>
      <c r="BF63" s="885"/>
      <c r="BG63" s="885"/>
      <c r="BH63" s="885"/>
      <c r="BI63" s="885"/>
      <c r="BJ63" s="885"/>
      <c r="BK63" s="885"/>
      <c r="BL63" s="885"/>
      <c r="BM63" s="885"/>
      <c r="BN63" s="885"/>
      <c r="BO63" s="885"/>
      <c r="BP63" s="885"/>
      <c r="BQ63" s="885"/>
      <c r="BR63" s="885"/>
      <c r="BS63" s="885"/>
      <c r="BT63" s="885"/>
      <c r="BU63" s="885"/>
      <c r="BV63" s="885"/>
      <c r="BW63" s="885"/>
      <c r="BX63" s="885"/>
      <c r="BY63" s="885"/>
      <c r="BZ63" s="885"/>
      <c r="CA63" s="885"/>
      <c r="CB63" s="885"/>
      <c r="CC63" s="885"/>
      <c r="CD63" s="885"/>
      <c r="CE63" s="885"/>
      <c r="CF63" s="885"/>
      <c r="CG63" s="885"/>
      <c r="CH63" s="885"/>
      <c r="CI63" s="885"/>
      <c r="CJ63" s="885"/>
      <c r="CK63" s="885"/>
      <c r="CL63" s="885"/>
      <c r="CM63" s="885"/>
    </row>
    <row r="64" spans="1:161" s="98" customFormat="1" ht="6" hidden="1" customHeight="1" x14ac:dyDescent="0.3">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row>
    <row r="65" spans="1:161" s="82" customFormat="1" ht="20.25" hidden="1" x14ac:dyDescent="0.3">
      <c r="A65" s="883"/>
      <c r="B65" s="883"/>
      <c r="C65" s="883"/>
      <c r="D65" s="883"/>
      <c r="E65" s="883"/>
      <c r="F65" s="883"/>
      <c r="G65" s="883"/>
      <c r="H65" s="883"/>
      <c r="I65" s="883"/>
      <c r="J65" s="883"/>
      <c r="K65" s="883"/>
      <c r="L65" s="883"/>
      <c r="M65" s="883"/>
      <c r="N65" s="883"/>
      <c r="O65" s="883"/>
      <c r="P65" s="883"/>
      <c r="Q65" s="883"/>
      <c r="R65" s="883"/>
      <c r="S65" s="883"/>
      <c r="T65" s="883"/>
      <c r="U65" s="883"/>
      <c r="V65" s="883"/>
      <c r="W65" s="883"/>
      <c r="X65" s="883"/>
      <c r="Y65" s="883"/>
      <c r="AH65" s="883"/>
      <c r="AI65" s="883"/>
      <c r="AJ65" s="883"/>
      <c r="AK65" s="883"/>
      <c r="AL65" s="883"/>
      <c r="AM65" s="883"/>
      <c r="AN65" s="883"/>
      <c r="AO65" s="883"/>
      <c r="AP65" s="883"/>
      <c r="AQ65" s="883"/>
      <c r="AR65" s="883"/>
      <c r="AS65" s="883"/>
      <c r="AT65" s="883"/>
      <c r="AU65" s="883"/>
      <c r="AV65" s="883"/>
      <c r="AW65" s="883"/>
      <c r="AX65" s="883"/>
      <c r="AY65" s="883"/>
      <c r="AZ65" s="883"/>
      <c r="BA65" s="883"/>
      <c r="BB65" s="883"/>
      <c r="BC65" s="883"/>
      <c r="BD65" s="883"/>
      <c r="BE65" s="883"/>
      <c r="BF65" s="883"/>
      <c r="BG65" s="883"/>
      <c r="BH65" s="883"/>
      <c r="BI65" s="883"/>
      <c r="BJ65" s="883"/>
      <c r="BK65" s="883"/>
      <c r="BL65" s="883"/>
      <c r="BM65" s="883"/>
      <c r="BN65" s="883"/>
      <c r="BO65" s="883"/>
      <c r="BP65" s="883"/>
      <c r="BQ65" s="883"/>
      <c r="BR65" s="883"/>
      <c r="BS65" s="883"/>
      <c r="BT65" s="883"/>
      <c r="BU65" s="883"/>
      <c r="BV65" s="883"/>
      <c r="BW65" s="883"/>
      <c r="BX65" s="883"/>
      <c r="BY65" s="883"/>
      <c r="BZ65" s="883"/>
      <c r="CA65" s="883"/>
      <c r="CB65" s="883"/>
      <c r="CC65" s="883"/>
      <c r="CD65" s="883"/>
      <c r="CE65" s="883"/>
      <c r="CF65" s="883"/>
      <c r="CG65" s="883"/>
      <c r="CH65" s="883"/>
      <c r="CI65" s="883"/>
      <c r="CJ65" s="883"/>
      <c r="CK65" s="883"/>
      <c r="CL65" s="883"/>
      <c r="CM65" s="883"/>
    </row>
    <row r="66" spans="1:161" s="100" customFormat="1" ht="15" hidden="1" x14ac:dyDescent="0.25">
      <c r="A66" s="885"/>
      <c r="B66" s="885"/>
      <c r="C66" s="885"/>
      <c r="D66" s="885"/>
      <c r="E66" s="885"/>
      <c r="F66" s="885"/>
      <c r="G66" s="885"/>
      <c r="H66" s="885"/>
      <c r="I66" s="885"/>
      <c r="J66" s="885"/>
      <c r="K66" s="885"/>
      <c r="L66" s="885"/>
      <c r="M66" s="885"/>
      <c r="N66" s="885"/>
      <c r="O66" s="885"/>
      <c r="P66" s="885"/>
      <c r="Q66" s="885"/>
      <c r="R66" s="885"/>
      <c r="S66" s="885"/>
      <c r="T66" s="885"/>
      <c r="U66" s="885"/>
      <c r="V66" s="885"/>
      <c r="W66" s="885"/>
      <c r="X66" s="885"/>
      <c r="Y66" s="885"/>
      <c r="AH66" s="885"/>
      <c r="AI66" s="885"/>
      <c r="AJ66" s="885"/>
      <c r="AK66" s="885"/>
      <c r="AL66" s="885"/>
      <c r="AM66" s="885"/>
      <c r="AN66" s="885"/>
      <c r="AO66" s="885"/>
      <c r="AP66" s="885"/>
      <c r="AQ66" s="885"/>
      <c r="AR66" s="885"/>
      <c r="AS66" s="885"/>
      <c r="AT66" s="885"/>
      <c r="AU66" s="885"/>
      <c r="AV66" s="885"/>
      <c r="AW66" s="885"/>
      <c r="AX66" s="885"/>
      <c r="AY66" s="885"/>
      <c r="AZ66" s="885"/>
      <c r="BA66" s="885"/>
      <c r="BB66" s="885"/>
      <c r="BC66" s="885"/>
      <c r="BD66" s="885"/>
      <c r="BE66" s="885"/>
      <c r="BF66" s="885"/>
      <c r="BG66" s="885"/>
      <c r="BH66" s="885"/>
      <c r="BI66" s="885"/>
      <c r="BJ66" s="885"/>
      <c r="BK66" s="885"/>
      <c r="BL66" s="885"/>
      <c r="BM66" s="885"/>
      <c r="BN66" s="885"/>
      <c r="BO66" s="885"/>
      <c r="BP66" s="885"/>
      <c r="BQ66" s="885"/>
      <c r="BR66" s="885"/>
      <c r="BS66" s="885"/>
      <c r="BT66" s="885"/>
      <c r="BU66" s="885"/>
      <c r="BV66" s="885"/>
      <c r="BW66" s="885"/>
      <c r="BX66" s="885"/>
      <c r="BY66" s="885"/>
      <c r="BZ66" s="885"/>
      <c r="CA66" s="885"/>
      <c r="CB66" s="885"/>
      <c r="CC66" s="885"/>
      <c r="CD66" s="885"/>
      <c r="CE66" s="885"/>
      <c r="CF66" s="885"/>
      <c r="CG66" s="885"/>
      <c r="CH66" s="885"/>
      <c r="CI66" s="885"/>
      <c r="CJ66" s="885"/>
      <c r="CK66" s="885"/>
      <c r="CL66" s="885"/>
      <c r="CM66" s="885"/>
    </row>
    <row r="67" spans="1:161" s="98" customFormat="1" ht="18.75" hidden="1" x14ac:dyDescent="0.3"/>
    <row r="68" spans="1:161" s="82" customFormat="1" ht="20.25" hidden="1" x14ac:dyDescent="0.3">
      <c r="A68" s="895"/>
      <c r="B68" s="895"/>
      <c r="C68" s="896"/>
      <c r="D68" s="896"/>
      <c r="E68" s="896"/>
      <c r="F68" s="897"/>
      <c r="G68" s="897"/>
      <c r="I68" s="896"/>
      <c r="J68" s="896"/>
      <c r="K68" s="896"/>
      <c r="L68" s="896"/>
      <c r="M68" s="896"/>
      <c r="N68" s="896"/>
      <c r="O68" s="896"/>
      <c r="P68" s="896"/>
      <c r="Q68" s="896"/>
      <c r="R68" s="896"/>
      <c r="S68" s="896"/>
      <c r="T68" s="896"/>
      <c r="U68" s="896"/>
      <c r="V68" s="896"/>
      <c r="W68" s="896"/>
      <c r="X68" s="895"/>
      <c r="Y68" s="895"/>
      <c r="Z68" s="895"/>
      <c r="AA68" s="898"/>
      <c r="AB68" s="898"/>
      <c r="AC68" s="898"/>
    </row>
    <row r="69" spans="1:161" s="2" customFormat="1" ht="3" hidden="1" customHeight="1" x14ac:dyDescent="0.25"/>
    <row r="70" spans="1:161" hidden="1" x14ac:dyDescent="0.2"/>
    <row r="71" spans="1:161" s="4" customFormat="1" ht="59.25" customHeight="1" x14ac:dyDescent="0.2">
      <c r="A71" s="894" t="s">
        <v>378</v>
      </c>
      <c r="B71" s="894"/>
      <c r="C71" s="894"/>
      <c r="D71" s="894"/>
      <c r="E71" s="894"/>
      <c r="F71" s="894"/>
      <c r="G71" s="894"/>
      <c r="H71" s="894"/>
      <c r="I71" s="894"/>
      <c r="J71" s="894"/>
      <c r="K71" s="894"/>
      <c r="L71" s="894"/>
      <c r="M71" s="894"/>
      <c r="N71" s="894"/>
      <c r="O71" s="894"/>
      <c r="P71" s="894"/>
      <c r="Q71" s="894"/>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4"/>
      <c r="BA71" s="894"/>
      <c r="BB71" s="894"/>
      <c r="BC71" s="894"/>
      <c r="BD71" s="894"/>
      <c r="BE71" s="894"/>
      <c r="BF71" s="894"/>
      <c r="BG71" s="894"/>
      <c r="BH71" s="894"/>
      <c r="BI71" s="894"/>
      <c r="BJ71" s="894"/>
      <c r="BK71" s="894"/>
      <c r="BL71" s="894"/>
      <c r="BM71" s="894"/>
      <c r="BN71" s="894"/>
      <c r="BO71" s="894"/>
      <c r="BP71" s="894"/>
      <c r="BQ71" s="894"/>
      <c r="BR71" s="894"/>
      <c r="BS71" s="894"/>
      <c r="BT71" s="894"/>
      <c r="BU71" s="894"/>
      <c r="BV71" s="894"/>
      <c r="BW71" s="894"/>
      <c r="BX71" s="894"/>
      <c r="BY71" s="894"/>
      <c r="BZ71" s="894"/>
      <c r="CA71" s="894"/>
      <c r="CB71" s="894"/>
      <c r="CC71" s="894"/>
      <c r="CD71" s="894"/>
      <c r="CE71" s="894"/>
      <c r="CF71" s="894"/>
      <c r="CG71" s="894"/>
      <c r="CH71" s="894"/>
      <c r="CI71" s="894"/>
      <c r="CJ71" s="894"/>
      <c r="CK71" s="894"/>
      <c r="CL71" s="894"/>
      <c r="CM71" s="894"/>
      <c r="CN71" s="894"/>
      <c r="CO71" s="894"/>
      <c r="CP71" s="894"/>
      <c r="CQ71" s="894"/>
      <c r="CR71" s="894"/>
      <c r="CS71" s="894"/>
      <c r="CT71" s="894"/>
      <c r="CU71" s="894"/>
      <c r="CV71" s="894"/>
      <c r="CW71" s="894"/>
      <c r="CX71" s="894"/>
      <c r="CY71" s="894"/>
      <c r="CZ71" s="894"/>
      <c r="DA71" s="894"/>
      <c r="DB71" s="894"/>
      <c r="DC71" s="894"/>
      <c r="DD71" s="894"/>
      <c r="DE71" s="894"/>
      <c r="DF71" s="894"/>
      <c r="DG71" s="894"/>
      <c r="DH71" s="894"/>
      <c r="DI71" s="894"/>
      <c r="DJ71" s="894"/>
      <c r="DK71" s="894"/>
      <c r="DL71" s="894"/>
      <c r="DM71" s="894"/>
      <c r="DN71" s="894"/>
      <c r="DO71" s="894"/>
      <c r="DP71" s="894"/>
      <c r="DQ71" s="894"/>
      <c r="DR71" s="894"/>
      <c r="DS71" s="894"/>
      <c r="DT71" s="894"/>
      <c r="DU71" s="894"/>
      <c r="DV71" s="894"/>
      <c r="DW71" s="894"/>
      <c r="DX71" s="894"/>
      <c r="DY71" s="894"/>
      <c r="DZ71" s="894"/>
      <c r="EA71" s="894"/>
      <c r="EB71" s="894"/>
      <c r="EC71" s="894"/>
      <c r="ED71" s="894"/>
      <c r="EE71" s="894"/>
      <c r="EF71" s="894"/>
      <c r="EG71" s="894"/>
      <c r="EH71" s="894"/>
      <c r="EI71" s="894"/>
      <c r="EJ71" s="894"/>
      <c r="EK71" s="894"/>
      <c r="EL71" s="894"/>
      <c r="EM71" s="894"/>
      <c r="EN71" s="894"/>
      <c r="EO71" s="894"/>
      <c r="EP71" s="894"/>
      <c r="EQ71" s="894"/>
      <c r="ER71" s="894"/>
      <c r="ES71" s="894"/>
      <c r="ET71" s="894"/>
      <c r="EU71" s="894"/>
      <c r="EV71" s="894"/>
      <c r="EW71" s="894"/>
      <c r="EX71" s="894"/>
      <c r="EY71" s="894"/>
      <c r="EZ71" s="894"/>
      <c r="FA71" s="894"/>
      <c r="FB71" s="894"/>
      <c r="FC71" s="894"/>
      <c r="FD71" s="894"/>
      <c r="FE71" s="894"/>
    </row>
    <row r="72" spans="1:161" s="4" customFormat="1" ht="43.5" customHeight="1" x14ac:dyDescent="0.2">
      <c r="A72" s="893" t="s">
        <v>379</v>
      </c>
      <c r="B72" s="894"/>
      <c r="C72" s="894"/>
      <c r="D72" s="894"/>
      <c r="E72" s="894"/>
      <c r="F72" s="894"/>
      <c r="G72" s="894"/>
      <c r="H72" s="894"/>
      <c r="I72" s="894"/>
      <c r="J72" s="894"/>
      <c r="K72" s="894"/>
      <c r="L72" s="894"/>
      <c r="M72" s="894"/>
      <c r="N72" s="894"/>
      <c r="O72" s="894"/>
      <c r="P72" s="894"/>
      <c r="Q72" s="894"/>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4"/>
      <c r="BA72" s="894"/>
      <c r="BB72" s="894"/>
      <c r="BC72" s="894"/>
      <c r="BD72" s="894"/>
      <c r="BE72" s="894"/>
      <c r="BF72" s="894"/>
      <c r="BG72" s="894"/>
      <c r="BH72" s="894"/>
      <c r="BI72" s="894"/>
      <c r="BJ72" s="894"/>
      <c r="BK72" s="894"/>
      <c r="BL72" s="894"/>
      <c r="BM72" s="894"/>
      <c r="BN72" s="894"/>
      <c r="BO72" s="894"/>
      <c r="BP72" s="894"/>
      <c r="BQ72" s="894"/>
      <c r="BR72" s="894"/>
      <c r="BS72" s="894"/>
      <c r="BT72" s="894"/>
      <c r="BU72" s="894"/>
      <c r="BV72" s="894"/>
      <c r="BW72" s="894"/>
      <c r="BX72" s="894"/>
      <c r="BY72" s="894"/>
      <c r="BZ72" s="894"/>
      <c r="CA72" s="894"/>
      <c r="CB72" s="894"/>
      <c r="CC72" s="894"/>
      <c r="CD72" s="894"/>
      <c r="CE72" s="894"/>
      <c r="CF72" s="894"/>
      <c r="CG72" s="894"/>
      <c r="CH72" s="894"/>
      <c r="CI72" s="894"/>
      <c r="CJ72" s="894"/>
      <c r="CK72" s="894"/>
      <c r="CL72" s="894"/>
      <c r="CM72" s="894"/>
      <c r="CN72" s="894"/>
      <c r="CO72" s="894"/>
      <c r="CP72" s="894"/>
      <c r="CQ72" s="894"/>
      <c r="CR72" s="894"/>
      <c r="CS72" s="894"/>
      <c r="CT72" s="894"/>
      <c r="CU72" s="894"/>
      <c r="CV72" s="894"/>
      <c r="CW72" s="894"/>
      <c r="CX72" s="894"/>
      <c r="CY72" s="894"/>
      <c r="CZ72" s="894"/>
      <c r="DA72" s="894"/>
      <c r="DB72" s="894"/>
      <c r="DC72" s="894"/>
      <c r="DD72" s="894"/>
      <c r="DE72" s="894"/>
      <c r="DF72" s="894"/>
      <c r="DG72" s="894"/>
      <c r="DH72" s="894"/>
      <c r="DI72" s="894"/>
      <c r="DJ72" s="894"/>
      <c r="DK72" s="894"/>
      <c r="DL72" s="894"/>
      <c r="DM72" s="894"/>
      <c r="DN72" s="894"/>
      <c r="DO72" s="894"/>
      <c r="DP72" s="894"/>
      <c r="DQ72" s="894"/>
      <c r="DR72" s="894"/>
      <c r="DS72" s="894"/>
      <c r="DT72" s="894"/>
      <c r="DU72" s="894"/>
      <c r="DV72" s="894"/>
      <c r="DW72" s="894"/>
      <c r="DX72" s="894"/>
      <c r="DY72" s="894"/>
      <c r="DZ72" s="894"/>
      <c r="EA72" s="894"/>
      <c r="EB72" s="894"/>
      <c r="EC72" s="894"/>
      <c r="ED72" s="894"/>
      <c r="EE72" s="894"/>
      <c r="EF72" s="894"/>
      <c r="EG72" s="894"/>
      <c r="EH72" s="894"/>
      <c r="EI72" s="894"/>
      <c r="EJ72" s="894"/>
      <c r="EK72" s="894"/>
      <c r="EL72" s="894"/>
      <c r="EM72" s="894"/>
      <c r="EN72" s="894"/>
      <c r="EO72" s="894"/>
      <c r="EP72" s="894"/>
      <c r="EQ72" s="894"/>
      <c r="ER72" s="894"/>
      <c r="ES72" s="894"/>
      <c r="ET72" s="894"/>
      <c r="EU72" s="894"/>
      <c r="EV72" s="894"/>
      <c r="EW72" s="894"/>
      <c r="EX72" s="894"/>
      <c r="EY72" s="894"/>
      <c r="EZ72" s="894"/>
      <c r="FA72" s="894"/>
      <c r="FB72" s="894"/>
      <c r="FC72" s="894"/>
      <c r="FD72" s="894"/>
      <c r="FE72" s="894"/>
    </row>
    <row r="73" spans="1:161" s="4" customFormat="1" ht="14.25" customHeight="1" x14ac:dyDescent="0.2">
      <c r="A73" s="893" t="s">
        <v>380</v>
      </c>
      <c r="B73" s="893"/>
      <c r="C73" s="893"/>
      <c r="D73" s="893"/>
      <c r="E73" s="893"/>
      <c r="F73" s="893"/>
      <c r="G73" s="893"/>
      <c r="H73" s="893"/>
      <c r="I73" s="893"/>
      <c r="J73" s="893"/>
      <c r="K73" s="893"/>
      <c r="L73" s="893"/>
      <c r="M73" s="893"/>
      <c r="N73" s="893"/>
      <c r="O73" s="893"/>
      <c r="P73" s="893"/>
      <c r="Q73" s="893"/>
      <c r="R73" s="893"/>
      <c r="S73" s="893"/>
      <c r="T73" s="893"/>
      <c r="U73" s="893"/>
      <c r="V73" s="893"/>
      <c r="W73" s="893"/>
      <c r="X73" s="893"/>
      <c r="Y73" s="893"/>
      <c r="Z73" s="893"/>
      <c r="AA73" s="893"/>
      <c r="AB73" s="893"/>
      <c r="AC73" s="893"/>
      <c r="AD73" s="893"/>
      <c r="AE73" s="893"/>
      <c r="AF73" s="893"/>
      <c r="AG73" s="893"/>
      <c r="AH73" s="893"/>
      <c r="AI73" s="893"/>
      <c r="AJ73" s="893"/>
      <c r="AK73" s="893"/>
      <c r="AL73" s="893"/>
      <c r="AM73" s="893"/>
      <c r="AN73" s="893"/>
      <c r="AO73" s="893"/>
      <c r="AP73" s="893"/>
      <c r="AQ73" s="893"/>
      <c r="AR73" s="893"/>
      <c r="AS73" s="893"/>
      <c r="AT73" s="893"/>
      <c r="AU73" s="893"/>
      <c r="AV73" s="893"/>
      <c r="AW73" s="893"/>
      <c r="AX73" s="893"/>
      <c r="AY73" s="893"/>
      <c r="AZ73" s="893"/>
      <c r="BA73" s="893"/>
      <c r="BB73" s="893"/>
      <c r="BC73" s="893"/>
      <c r="BD73" s="893"/>
      <c r="BE73" s="893"/>
      <c r="BF73" s="893"/>
      <c r="BG73" s="893"/>
      <c r="BH73" s="893"/>
      <c r="BI73" s="893"/>
      <c r="BJ73" s="893"/>
      <c r="BK73" s="893"/>
      <c r="BL73" s="893"/>
      <c r="BM73" s="893"/>
      <c r="BN73" s="893"/>
      <c r="BO73" s="893"/>
      <c r="BP73" s="893"/>
      <c r="BQ73" s="893"/>
      <c r="BR73" s="893"/>
      <c r="BS73" s="893"/>
      <c r="BT73" s="893"/>
      <c r="BU73" s="893"/>
      <c r="BV73" s="893"/>
      <c r="BW73" s="893"/>
      <c r="BX73" s="893"/>
      <c r="BY73" s="893"/>
      <c r="BZ73" s="893"/>
      <c r="CA73" s="893"/>
      <c r="CB73" s="893"/>
      <c r="CC73" s="893"/>
      <c r="CD73" s="893"/>
      <c r="CE73" s="893"/>
      <c r="CF73" s="893"/>
      <c r="CG73" s="893"/>
      <c r="CH73" s="893"/>
      <c r="CI73" s="893"/>
      <c r="CJ73" s="893"/>
      <c r="CK73" s="893"/>
      <c r="CL73" s="893"/>
      <c r="CM73" s="893"/>
      <c r="CN73" s="893"/>
      <c r="CO73" s="893"/>
      <c r="CP73" s="893"/>
      <c r="CQ73" s="893"/>
      <c r="CR73" s="893"/>
      <c r="CS73" s="893"/>
      <c r="CT73" s="893"/>
      <c r="CU73" s="893"/>
      <c r="CV73" s="893"/>
      <c r="CW73" s="893"/>
      <c r="CX73" s="893"/>
      <c r="CY73" s="893"/>
      <c r="CZ73" s="893"/>
      <c r="DA73" s="893"/>
      <c r="DB73" s="893"/>
      <c r="DC73" s="893"/>
      <c r="DD73" s="893"/>
      <c r="DE73" s="893"/>
      <c r="DF73" s="893"/>
      <c r="DG73" s="893"/>
      <c r="DH73" s="893"/>
      <c r="DI73" s="893"/>
      <c r="DJ73" s="893"/>
      <c r="DK73" s="893"/>
      <c r="DL73" s="893"/>
      <c r="DM73" s="893"/>
      <c r="DN73" s="893"/>
      <c r="DO73" s="893"/>
      <c r="DP73" s="893"/>
      <c r="DQ73" s="893"/>
      <c r="DR73" s="893"/>
      <c r="DS73" s="893"/>
      <c r="DT73" s="893"/>
      <c r="DU73" s="893"/>
      <c r="DV73" s="893"/>
      <c r="DW73" s="893"/>
      <c r="DX73" s="893"/>
      <c r="DY73" s="893"/>
      <c r="DZ73" s="893"/>
      <c r="EA73" s="893"/>
      <c r="EB73" s="893"/>
      <c r="EC73" s="893"/>
      <c r="ED73" s="893"/>
      <c r="EE73" s="893"/>
      <c r="EF73" s="893"/>
      <c r="EG73" s="893"/>
      <c r="EH73" s="893"/>
      <c r="EI73" s="893"/>
      <c r="EJ73" s="893"/>
      <c r="EK73" s="893"/>
      <c r="EL73" s="893"/>
      <c r="EM73" s="893"/>
      <c r="EN73" s="893"/>
      <c r="EO73" s="893"/>
      <c r="EP73" s="893"/>
      <c r="EQ73" s="893"/>
      <c r="ER73" s="893"/>
      <c r="ES73" s="893"/>
      <c r="ET73" s="893"/>
      <c r="EU73" s="893"/>
      <c r="EV73" s="893"/>
      <c r="EW73" s="893"/>
      <c r="EX73" s="893"/>
      <c r="EY73" s="893"/>
      <c r="EZ73" s="893"/>
      <c r="FA73" s="893"/>
      <c r="FB73" s="893"/>
      <c r="FC73" s="893"/>
      <c r="FD73" s="893"/>
      <c r="FE73" s="893"/>
    </row>
    <row r="74" spans="1:161" s="4" customFormat="1" ht="14.25" customHeight="1" x14ac:dyDescent="0.2">
      <c r="A74" s="893" t="s">
        <v>381</v>
      </c>
      <c r="B74" s="893"/>
      <c r="C74" s="893"/>
      <c r="D74" s="893"/>
      <c r="E74" s="893"/>
      <c r="F74" s="893"/>
      <c r="G74" s="893"/>
      <c r="H74" s="893"/>
      <c r="I74" s="893"/>
      <c r="J74" s="893"/>
      <c r="K74" s="893"/>
      <c r="L74" s="893"/>
      <c r="M74" s="893"/>
      <c r="N74" s="893"/>
      <c r="O74" s="893"/>
      <c r="P74" s="893"/>
      <c r="Q74" s="893"/>
      <c r="R74" s="893"/>
      <c r="S74" s="893"/>
      <c r="T74" s="893"/>
      <c r="U74" s="893"/>
      <c r="V74" s="893"/>
      <c r="W74" s="893"/>
      <c r="X74" s="893"/>
      <c r="Y74" s="893"/>
      <c r="Z74" s="893"/>
      <c r="AA74" s="893"/>
      <c r="AB74" s="893"/>
      <c r="AC74" s="893"/>
      <c r="AD74" s="893"/>
      <c r="AE74" s="893"/>
      <c r="AF74" s="893"/>
      <c r="AG74" s="893"/>
      <c r="AH74" s="893"/>
      <c r="AI74" s="893"/>
      <c r="AJ74" s="893"/>
      <c r="AK74" s="893"/>
      <c r="AL74" s="893"/>
      <c r="AM74" s="893"/>
      <c r="AN74" s="893"/>
      <c r="AO74" s="893"/>
      <c r="AP74" s="893"/>
      <c r="AQ74" s="893"/>
      <c r="AR74" s="893"/>
      <c r="AS74" s="893"/>
      <c r="AT74" s="893"/>
      <c r="AU74" s="893"/>
      <c r="AV74" s="893"/>
      <c r="AW74" s="893"/>
      <c r="AX74" s="893"/>
      <c r="AY74" s="893"/>
      <c r="AZ74" s="893"/>
      <c r="BA74" s="893"/>
      <c r="BB74" s="893"/>
      <c r="BC74" s="893"/>
      <c r="BD74" s="893"/>
      <c r="BE74" s="893"/>
      <c r="BF74" s="893"/>
      <c r="BG74" s="893"/>
      <c r="BH74" s="893"/>
      <c r="BI74" s="893"/>
      <c r="BJ74" s="893"/>
      <c r="BK74" s="893"/>
      <c r="BL74" s="893"/>
      <c r="BM74" s="893"/>
      <c r="BN74" s="893"/>
      <c r="BO74" s="893"/>
      <c r="BP74" s="893"/>
      <c r="BQ74" s="893"/>
      <c r="BR74" s="893"/>
      <c r="BS74" s="893"/>
      <c r="BT74" s="893"/>
      <c r="BU74" s="893"/>
      <c r="BV74" s="893"/>
      <c r="BW74" s="893"/>
      <c r="BX74" s="893"/>
      <c r="BY74" s="893"/>
      <c r="BZ74" s="893"/>
      <c r="CA74" s="893"/>
      <c r="CB74" s="893"/>
      <c r="CC74" s="893"/>
      <c r="CD74" s="893"/>
      <c r="CE74" s="893"/>
      <c r="CF74" s="893"/>
      <c r="CG74" s="893"/>
      <c r="CH74" s="893"/>
      <c r="CI74" s="893"/>
      <c r="CJ74" s="893"/>
      <c r="CK74" s="893"/>
      <c r="CL74" s="893"/>
      <c r="CM74" s="893"/>
      <c r="CN74" s="893"/>
      <c r="CO74" s="893"/>
      <c r="CP74" s="893"/>
      <c r="CQ74" s="893"/>
      <c r="CR74" s="893"/>
      <c r="CS74" s="893"/>
      <c r="CT74" s="893"/>
      <c r="CU74" s="893"/>
      <c r="CV74" s="893"/>
      <c r="CW74" s="893"/>
      <c r="CX74" s="893"/>
      <c r="CY74" s="893"/>
      <c r="CZ74" s="893"/>
      <c r="DA74" s="893"/>
      <c r="DB74" s="893"/>
      <c r="DC74" s="893"/>
      <c r="DD74" s="893"/>
      <c r="DE74" s="893"/>
      <c r="DF74" s="893"/>
      <c r="DG74" s="893"/>
      <c r="DH74" s="893"/>
      <c r="DI74" s="893"/>
      <c r="DJ74" s="893"/>
      <c r="DK74" s="893"/>
      <c r="DL74" s="893"/>
      <c r="DM74" s="893"/>
      <c r="DN74" s="893"/>
      <c r="DO74" s="893"/>
      <c r="DP74" s="893"/>
      <c r="DQ74" s="893"/>
      <c r="DR74" s="893"/>
      <c r="DS74" s="893"/>
      <c r="DT74" s="893"/>
      <c r="DU74" s="893"/>
      <c r="DV74" s="893"/>
      <c r="DW74" s="893"/>
      <c r="DX74" s="893"/>
      <c r="DY74" s="893"/>
      <c r="DZ74" s="893"/>
      <c r="EA74" s="893"/>
      <c r="EB74" s="893"/>
      <c r="EC74" s="893"/>
      <c r="ED74" s="893"/>
      <c r="EE74" s="893"/>
      <c r="EF74" s="893"/>
      <c r="EG74" s="893"/>
      <c r="EH74" s="893"/>
      <c r="EI74" s="893"/>
      <c r="EJ74" s="893"/>
      <c r="EK74" s="893"/>
      <c r="EL74" s="893"/>
      <c r="EM74" s="893"/>
      <c r="EN74" s="893"/>
      <c r="EO74" s="893"/>
      <c r="EP74" s="893"/>
      <c r="EQ74" s="893"/>
      <c r="ER74" s="893"/>
      <c r="ES74" s="893"/>
      <c r="ET74" s="893"/>
      <c r="EU74" s="893"/>
      <c r="EV74" s="893"/>
      <c r="EW74" s="893"/>
      <c r="EX74" s="893"/>
      <c r="EY74" s="893"/>
      <c r="EZ74" s="893"/>
      <c r="FA74" s="893"/>
      <c r="FB74" s="893"/>
      <c r="FC74" s="893"/>
      <c r="FD74" s="893"/>
      <c r="FE74" s="893"/>
    </row>
    <row r="75" spans="1:161" s="4" customFormat="1" ht="14.25" customHeight="1" x14ac:dyDescent="0.2">
      <c r="A75" s="893" t="s">
        <v>382</v>
      </c>
      <c r="B75" s="893"/>
      <c r="C75" s="893"/>
      <c r="D75" s="893"/>
      <c r="E75" s="893"/>
      <c r="F75" s="893"/>
      <c r="G75" s="893"/>
      <c r="H75" s="893"/>
      <c r="I75" s="893"/>
      <c r="J75" s="893"/>
      <c r="K75" s="893"/>
      <c r="L75" s="893"/>
      <c r="M75" s="893"/>
      <c r="N75" s="893"/>
      <c r="O75" s="893"/>
      <c r="P75" s="893"/>
      <c r="Q75" s="893"/>
      <c r="R75" s="893"/>
      <c r="S75" s="893"/>
      <c r="T75" s="893"/>
      <c r="U75" s="893"/>
      <c r="V75" s="893"/>
      <c r="W75" s="893"/>
      <c r="X75" s="893"/>
      <c r="Y75" s="893"/>
      <c r="Z75" s="893"/>
      <c r="AA75" s="893"/>
      <c r="AB75" s="893"/>
      <c r="AC75" s="893"/>
      <c r="AD75" s="893"/>
      <c r="AE75" s="893"/>
      <c r="AF75" s="893"/>
      <c r="AG75" s="893"/>
      <c r="AH75" s="893"/>
      <c r="AI75" s="893"/>
      <c r="AJ75" s="893"/>
      <c r="AK75" s="893"/>
      <c r="AL75" s="893"/>
      <c r="AM75" s="893"/>
      <c r="AN75" s="893"/>
      <c r="AO75" s="893"/>
      <c r="AP75" s="893"/>
      <c r="AQ75" s="893"/>
      <c r="AR75" s="893"/>
      <c r="AS75" s="893"/>
      <c r="AT75" s="893"/>
      <c r="AU75" s="893"/>
      <c r="AV75" s="893"/>
      <c r="AW75" s="893"/>
      <c r="AX75" s="893"/>
      <c r="AY75" s="893"/>
      <c r="AZ75" s="893"/>
      <c r="BA75" s="893"/>
      <c r="BB75" s="893"/>
      <c r="BC75" s="893"/>
      <c r="BD75" s="893"/>
      <c r="BE75" s="893"/>
      <c r="BF75" s="893"/>
      <c r="BG75" s="893"/>
      <c r="BH75" s="893"/>
      <c r="BI75" s="893"/>
      <c r="BJ75" s="893"/>
      <c r="BK75" s="893"/>
      <c r="BL75" s="893"/>
      <c r="BM75" s="893"/>
      <c r="BN75" s="893"/>
      <c r="BO75" s="893"/>
      <c r="BP75" s="893"/>
      <c r="BQ75" s="893"/>
      <c r="BR75" s="893"/>
      <c r="BS75" s="893"/>
      <c r="BT75" s="893"/>
      <c r="BU75" s="893"/>
      <c r="BV75" s="893"/>
      <c r="BW75" s="893"/>
      <c r="BX75" s="893"/>
      <c r="BY75" s="893"/>
      <c r="BZ75" s="893"/>
      <c r="CA75" s="893"/>
      <c r="CB75" s="893"/>
      <c r="CC75" s="893"/>
      <c r="CD75" s="893"/>
      <c r="CE75" s="893"/>
      <c r="CF75" s="893"/>
      <c r="CG75" s="893"/>
      <c r="CH75" s="893"/>
      <c r="CI75" s="893"/>
      <c r="CJ75" s="893"/>
      <c r="CK75" s="893"/>
      <c r="CL75" s="893"/>
      <c r="CM75" s="893"/>
      <c r="CN75" s="893"/>
      <c r="CO75" s="893"/>
      <c r="CP75" s="893"/>
      <c r="CQ75" s="893"/>
      <c r="CR75" s="893"/>
      <c r="CS75" s="893"/>
      <c r="CT75" s="893"/>
      <c r="CU75" s="893"/>
      <c r="CV75" s="893"/>
      <c r="CW75" s="893"/>
      <c r="CX75" s="893"/>
      <c r="CY75" s="893"/>
      <c r="CZ75" s="893"/>
      <c r="DA75" s="893"/>
      <c r="DB75" s="893"/>
      <c r="DC75" s="893"/>
      <c r="DD75" s="893"/>
      <c r="DE75" s="893"/>
      <c r="DF75" s="893"/>
      <c r="DG75" s="893"/>
      <c r="DH75" s="893"/>
      <c r="DI75" s="893"/>
      <c r="DJ75" s="893"/>
      <c r="DK75" s="893"/>
      <c r="DL75" s="893"/>
      <c r="DM75" s="893"/>
      <c r="DN75" s="893"/>
      <c r="DO75" s="893"/>
      <c r="DP75" s="893"/>
      <c r="DQ75" s="893"/>
      <c r="DR75" s="893"/>
      <c r="DS75" s="893"/>
      <c r="DT75" s="893"/>
      <c r="DU75" s="893"/>
      <c r="DV75" s="893"/>
      <c r="DW75" s="893"/>
      <c r="DX75" s="893"/>
      <c r="DY75" s="893"/>
      <c r="DZ75" s="893"/>
      <c r="EA75" s="893"/>
      <c r="EB75" s="893"/>
      <c r="EC75" s="893"/>
      <c r="ED75" s="893"/>
      <c r="EE75" s="893"/>
      <c r="EF75" s="893"/>
      <c r="EG75" s="893"/>
      <c r="EH75" s="893"/>
      <c r="EI75" s="893"/>
      <c r="EJ75" s="893"/>
      <c r="EK75" s="893"/>
      <c r="EL75" s="893"/>
      <c r="EM75" s="893"/>
      <c r="EN75" s="893"/>
      <c r="EO75" s="893"/>
      <c r="EP75" s="893"/>
      <c r="EQ75" s="893"/>
      <c r="ER75" s="893"/>
      <c r="ES75" s="893"/>
      <c r="ET75" s="893"/>
      <c r="EU75" s="893"/>
      <c r="EV75" s="893"/>
      <c r="EW75" s="893"/>
      <c r="EX75" s="893"/>
      <c r="EY75" s="893"/>
      <c r="EZ75" s="893"/>
      <c r="FA75" s="893"/>
      <c r="FB75" s="893"/>
      <c r="FC75" s="893"/>
      <c r="FD75" s="893"/>
      <c r="FE75" s="893"/>
    </row>
    <row r="76" spans="1:161" s="4" customFormat="1" ht="14.25" customHeight="1" x14ac:dyDescent="0.2">
      <c r="A76" s="893" t="s">
        <v>383</v>
      </c>
      <c r="B76" s="893"/>
      <c r="C76" s="893"/>
      <c r="D76" s="893"/>
      <c r="E76" s="893"/>
      <c r="F76" s="893"/>
      <c r="G76" s="893"/>
      <c r="H76" s="893"/>
      <c r="I76" s="893"/>
      <c r="J76" s="893"/>
      <c r="K76" s="893"/>
      <c r="L76" s="893"/>
      <c r="M76" s="893"/>
      <c r="N76" s="893"/>
      <c r="O76" s="893"/>
      <c r="P76" s="893"/>
      <c r="Q76" s="893"/>
      <c r="R76" s="893"/>
      <c r="S76" s="893"/>
      <c r="T76" s="893"/>
      <c r="U76" s="893"/>
      <c r="V76" s="893"/>
      <c r="W76" s="893"/>
      <c r="X76" s="893"/>
      <c r="Y76" s="893"/>
      <c r="Z76" s="893"/>
      <c r="AA76" s="893"/>
      <c r="AB76" s="893"/>
      <c r="AC76" s="893"/>
      <c r="AD76" s="893"/>
      <c r="AE76" s="893"/>
      <c r="AF76" s="893"/>
      <c r="AG76" s="893"/>
      <c r="AH76" s="893"/>
      <c r="AI76" s="893"/>
      <c r="AJ76" s="893"/>
      <c r="AK76" s="893"/>
      <c r="AL76" s="893"/>
      <c r="AM76" s="893"/>
      <c r="AN76" s="893"/>
      <c r="AO76" s="893"/>
      <c r="AP76" s="893"/>
      <c r="AQ76" s="893"/>
      <c r="AR76" s="893"/>
      <c r="AS76" s="893"/>
      <c r="AT76" s="893"/>
      <c r="AU76" s="893"/>
      <c r="AV76" s="893"/>
      <c r="AW76" s="893"/>
      <c r="AX76" s="893"/>
      <c r="AY76" s="893"/>
      <c r="AZ76" s="893"/>
      <c r="BA76" s="893"/>
      <c r="BB76" s="893"/>
      <c r="BC76" s="893"/>
      <c r="BD76" s="893"/>
      <c r="BE76" s="893"/>
      <c r="BF76" s="893"/>
      <c r="BG76" s="893"/>
      <c r="BH76" s="893"/>
      <c r="BI76" s="893"/>
      <c r="BJ76" s="893"/>
      <c r="BK76" s="893"/>
      <c r="BL76" s="893"/>
      <c r="BM76" s="893"/>
      <c r="BN76" s="893"/>
      <c r="BO76" s="893"/>
      <c r="BP76" s="893"/>
      <c r="BQ76" s="893"/>
      <c r="BR76" s="893"/>
      <c r="BS76" s="893"/>
      <c r="BT76" s="893"/>
      <c r="BU76" s="893"/>
      <c r="BV76" s="893"/>
      <c r="BW76" s="893"/>
      <c r="BX76" s="893"/>
      <c r="BY76" s="893"/>
      <c r="BZ76" s="893"/>
      <c r="CA76" s="893"/>
      <c r="CB76" s="893"/>
      <c r="CC76" s="893"/>
      <c r="CD76" s="893"/>
      <c r="CE76" s="893"/>
      <c r="CF76" s="893"/>
      <c r="CG76" s="893"/>
      <c r="CH76" s="893"/>
      <c r="CI76" s="893"/>
      <c r="CJ76" s="893"/>
      <c r="CK76" s="893"/>
      <c r="CL76" s="893"/>
      <c r="CM76" s="893"/>
      <c r="CN76" s="893"/>
      <c r="CO76" s="893"/>
      <c r="CP76" s="893"/>
      <c r="CQ76" s="893"/>
      <c r="CR76" s="893"/>
      <c r="CS76" s="893"/>
      <c r="CT76" s="893"/>
      <c r="CU76" s="893"/>
      <c r="CV76" s="893"/>
      <c r="CW76" s="893"/>
      <c r="CX76" s="893"/>
      <c r="CY76" s="893"/>
      <c r="CZ76" s="893"/>
      <c r="DA76" s="893"/>
      <c r="DB76" s="893"/>
      <c r="DC76" s="893"/>
      <c r="DD76" s="893"/>
      <c r="DE76" s="893"/>
      <c r="DF76" s="893"/>
      <c r="DG76" s="893"/>
      <c r="DH76" s="893"/>
      <c r="DI76" s="893"/>
      <c r="DJ76" s="893"/>
      <c r="DK76" s="893"/>
      <c r="DL76" s="893"/>
      <c r="DM76" s="893"/>
      <c r="DN76" s="893"/>
      <c r="DO76" s="893"/>
      <c r="DP76" s="893"/>
      <c r="DQ76" s="893"/>
      <c r="DR76" s="893"/>
      <c r="DS76" s="893"/>
      <c r="DT76" s="893"/>
      <c r="DU76" s="893"/>
      <c r="DV76" s="893"/>
      <c r="DW76" s="893"/>
      <c r="DX76" s="893"/>
      <c r="DY76" s="893"/>
      <c r="DZ76" s="893"/>
      <c r="EA76" s="893"/>
      <c r="EB76" s="893"/>
      <c r="EC76" s="893"/>
      <c r="ED76" s="893"/>
      <c r="EE76" s="893"/>
      <c r="EF76" s="893"/>
      <c r="EG76" s="893"/>
      <c r="EH76" s="893"/>
      <c r="EI76" s="893"/>
      <c r="EJ76" s="893"/>
      <c r="EK76" s="893"/>
      <c r="EL76" s="893"/>
      <c r="EM76" s="893"/>
      <c r="EN76" s="893"/>
      <c r="EO76" s="893"/>
      <c r="EP76" s="893"/>
      <c r="EQ76" s="893"/>
      <c r="ER76" s="893"/>
      <c r="ES76" s="893"/>
      <c r="ET76" s="893"/>
      <c r="EU76" s="893"/>
      <c r="EV76" s="893"/>
      <c r="EW76" s="893"/>
      <c r="EX76" s="893"/>
      <c r="EY76" s="893"/>
      <c r="EZ76" s="893"/>
      <c r="FA76" s="893"/>
      <c r="FB76" s="893"/>
      <c r="FC76" s="893"/>
      <c r="FD76" s="893"/>
      <c r="FE76" s="893"/>
    </row>
    <row r="77" spans="1:161" s="4" customFormat="1" ht="20.25" customHeight="1" x14ac:dyDescent="0.2">
      <c r="A77" s="893" t="s">
        <v>384</v>
      </c>
      <c r="B77" s="894"/>
      <c r="C77" s="894"/>
      <c r="D77" s="894"/>
      <c r="E77" s="894"/>
      <c r="F77" s="894"/>
      <c r="G77" s="894"/>
      <c r="H77" s="894"/>
      <c r="I77" s="894"/>
      <c r="J77" s="894"/>
      <c r="K77" s="894"/>
      <c r="L77" s="894"/>
      <c r="M77" s="894"/>
      <c r="N77" s="894"/>
      <c r="O77" s="894"/>
      <c r="P77" s="894"/>
      <c r="Q77" s="894"/>
      <c r="R77" s="894"/>
      <c r="S77" s="894"/>
      <c r="T77" s="894"/>
      <c r="U77" s="894"/>
      <c r="V77" s="894"/>
      <c r="W77" s="894"/>
      <c r="X77" s="894"/>
      <c r="Y77" s="894"/>
      <c r="Z77" s="894"/>
      <c r="AA77" s="894"/>
      <c r="AB77" s="894"/>
      <c r="AC77" s="894"/>
      <c r="AD77" s="894"/>
      <c r="AE77" s="894"/>
      <c r="AF77" s="894"/>
      <c r="AG77" s="894"/>
      <c r="AH77" s="894"/>
      <c r="AI77" s="894"/>
      <c r="AJ77" s="894"/>
      <c r="AK77" s="894"/>
      <c r="AL77" s="894"/>
      <c r="AM77" s="894"/>
      <c r="AN77" s="894"/>
      <c r="AO77" s="894"/>
      <c r="AP77" s="894"/>
      <c r="AQ77" s="894"/>
      <c r="AR77" s="894"/>
      <c r="AS77" s="894"/>
      <c r="AT77" s="894"/>
      <c r="AU77" s="894"/>
      <c r="AV77" s="894"/>
      <c r="AW77" s="894"/>
      <c r="AX77" s="894"/>
      <c r="AY77" s="894"/>
      <c r="AZ77" s="894"/>
      <c r="BA77" s="894"/>
      <c r="BB77" s="894"/>
      <c r="BC77" s="894"/>
      <c r="BD77" s="894"/>
      <c r="BE77" s="894"/>
      <c r="BF77" s="894"/>
      <c r="BG77" s="894"/>
      <c r="BH77" s="894"/>
      <c r="BI77" s="894"/>
      <c r="BJ77" s="894"/>
      <c r="BK77" s="894"/>
      <c r="BL77" s="894"/>
      <c r="BM77" s="894"/>
      <c r="BN77" s="894"/>
      <c r="BO77" s="894"/>
      <c r="BP77" s="894"/>
      <c r="BQ77" s="894"/>
      <c r="BR77" s="894"/>
      <c r="BS77" s="894"/>
      <c r="BT77" s="894"/>
      <c r="BU77" s="894"/>
      <c r="BV77" s="894"/>
      <c r="BW77" s="894"/>
      <c r="BX77" s="894"/>
      <c r="BY77" s="894"/>
      <c r="BZ77" s="894"/>
      <c r="CA77" s="894"/>
      <c r="CB77" s="894"/>
      <c r="CC77" s="894"/>
      <c r="CD77" s="894"/>
      <c r="CE77" s="894"/>
      <c r="CF77" s="894"/>
      <c r="CG77" s="894"/>
      <c r="CH77" s="894"/>
      <c r="CI77" s="894"/>
      <c r="CJ77" s="894"/>
      <c r="CK77" s="894"/>
      <c r="CL77" s="894"/>
      <c r="CM77" s="894"/>
      <c r="CN77" s="894"/>
      <c r="CO77" s="894"/>
      <c r="CP77" s="894"/>
      <c r="CQ77" s="894"/>
      <c r="CR77" s="894"/>
      <c r="CS77" s="894"/>
      <c r="CT77" s="894"/>
      <c r="CU77" s="894"/>
      <c r="CV77" s="894"/>
      <c r="CW77" s="894"/>
      <c r="CX77" s="894"/>
      <c r="CY77" s="894"/>
      <c r="CZ77" s="894"/>
      <c r="DA77" s="894"/>
      <c r="DB77" s="894"/>
      <c r="DC77" s="894"/>
      <c r="DD77" s="894"/>
      <c r="DE77" s="894"/>
      <c r="DF77" s="894"/>
      <c r="DG77" s="894"/>
      <c r="DH77" s="894"/>
      <c r="DI77" s="894"/>
      <c r="DJ77" s="894"/>
      <c r="DK77" s="894"/>
      <c r="DL77" s="894"/>
      <c r="DM77" s="894"/>
      <c r="DN77" s="894"/>
      <c r="DO77" s="894"/>
      <c r="DP77" s="894"/>
      <c r="DQ77" s="894"/>
      <c r="DR77" s="894"/>
      <c r="DS77" s="894"/>
      <c r="DT77" s="894"/>
      <c r="DU77" s="894"/>
      <c r="DV77" s="894"/>
      <c r="DW77" s="894"/>
      <c r="DX77" s="894"/>
      <c r="DY77" s="894"/>
      <c r="DZ77" s="894"/>
      <c r="EA77" s="894"/>
      <c r="EB77" s="894"/>
      <c r="EC77" s="894"/>
      <c r="ED77" s="894"/>
      <c r="EE77" s="894"/>
      <c r="EF77" s="894"/>
      <c r="EG77" s="894"/>
      <c r="EH77" s="894"/>
      <c r="EI77" s="894"/>
      <c r="EJ77" s="894"/>
      <c r="EK77" s="894"/>
      <c r="EL77" s="894"/>
      <c r="EM77" s="894"/>
      <c r="EN77" s="894"/>
      <c r="EO77" s="894"/>
      <c r="EP77" s="894"/>
      <c r="EQ77" s="894"/>
      <c r="ER77" s="894"/>
      <c r="ES77" s="894"/>
      <c r="ET77" s="894"/>
      <c r="EU77" s="894"/>
      <c r="EV77" s="894"/>
      <c r="EW77" s="894"/>
      <c r="EX77" s="894"/>
      <c r="EY77" s="894"/>
      <c r="EZ77" s="894"/>
      <c r="FA77" s="894"/>
      <c r="FB77" s="894"/>
      <c r="FC77" s="894"/>
      <c r="FD77" s="894"/>
      <c r="FE77" s="894"/>
    </row>
    <row r="78" spans="1:161" ht="3" customHeight="1" x14ac:dyDescent="0.2"/>
    <row r="130" spans="9:9" x14ac:dyDescent="0.2">
      <c r="I130" s="3" t="s">
        <v>385</v>
      </c>
    </row>
  </sheetData>
  <mergeCells count="363">
    <mergeCell ref="BK50:BX50"/>
    <mergeCell ref="BY50:CT50"/>
    <mergeCell ref="H51:FE51"/>
    <mergeCell ref="I53:FE53"/>
    <mergeCell ref="I54:FE54"/>
    <mergeCell ref="I56:FE56"/>
    <mergeCell ref="I57:FE57"/>
    <mergeCell ref="A77:FE77"/>
    <mergeCell ref="A71:FE71"/>
    <mergeCell ref="A72:FE72"/>
    <mergeCell ref="A73:FE73"/>
    <mergeCell ref="A74:FE74"/>
    <mergeCell ref="A75:FE75"/>
    <mergeCell ref="A76:FE76"/>
    <mergeCell ref="A68:B68"/>
    <mergeCell ref="C68:E68"/>
    <mergeCell ref="F68:G68"/>
    <mergeCell ref="I68:W68"/>
    <mergeCell ref="X68:Z68"/>
    <mergeCell ref="AA68:AC68"/>
    <mergeCell ref="A61:CM61"/>
    <mergeCell ref="A62:CM62"/>
    <mergeCell ref="A63:CM63"/>
    <mergeCell ref="A65:Y65"/>
    <mergeCell ref="AH65:CM65"/>
    <mergeCell ref="A66:Y66"/>
    <mergeCell ref="AH66:CM66"/>
    <mergeCell ref="EF39:ER40"/>
    <mergeCell ref="ES39:FE40"/>
    <mergeCell ref="A44:H44"/>
    <mergeCell ref="I44:FE44"/>
    <mergeCell ref="A45:H45"/>
    <mergeCell ref="I45:FE45"/>
    <mergeCell ref="A46:H46"/>
    <mergeCell ref="I46:FE46"/>
    <mergeCell ref="A47:H47"/>
    <mergeCell ref="I47:FE47"/>
    <mergeCell ref="A48:H48"/>
    <mergeCell ref="I48:FE48"/>
    <mergeCell ref="A49:H49"/>
    <mergeCell ref="I49:FE49"/>
    <mergeCell ref="I58:FE58"/>
    <mergeCell ref="H50:AP50"/>
    <mergeCell ref="AQ50:BH50"/>
    <mergeCell ref="DS38:EE38"/>
    <mergeCell ref="EF38:ER38"/>
    <mergeCell ref="ES38:FE38"/>
    <mergeCell ref="A39:H40"/>
    <mergeCell ref="I39:CM40"/>
    <mergeCell ref="CN39:CU40"/>
    <mergeCell ref="CV39:DB40"/>
    <mergeCell ref="DC39:DE40"/>
    <mergeCell ref="DF39:DR40"/>
    <mergeCell ref="DS39:EE40"/>
    <mergeCell ref="A38:H38"/>
    <mergeCell ref="I38:CM38"/>
    <mergeCell ref="CN38:CU38"/>
    <mergeCell ref="CV38:DB38"/>
    <mergeCell ref="DC38:DE38"/>
    <mergeCell ref="DF38:DR38"/>
    <mergeCell ref="A36:H37"/>
    <mergeCell ref="I36:CM37"/>
    <mergeCell ref="CN36:CU37"/>
    <mergeCell ref="CV36:DB37"/>
    <mergeCell ref="DC36:DE37"/>
    <mergeCell ref="DF36:DR37"/>
    <mergeCell ref="DS36:EE37"/>
    <mergeCell ref="EF36:ER37"/>
    <mergeCell ref="ES36:FE37"/>
    <mergeCell ref="A35:H35"/>
    <mergeCell ref="I35:CM35"/>
    <mergeCell ref="CN35:CU35"/>
    <mergeCell ref="CV35:DB35"/>
    <mergeCell ref="DC35:DE35"/>
    <mergeCell ref="DF35:DR35"/>
    <mergeCell ref="DS35:EE35"/>
    <mergeCell ref="EF35:ER35"/>
    <mergeCell ref="ES35:FE35"/>
    <mergeCell ref="DC33:DE33"/>
    <mergeCell ref="DF33:DR33"/>
    <mergeCell ref="DS33:EE33"/>
    <mergeCell ref="EF33:ER33"/>
    <mergeCell ref="ES33:FE33"/>
    <mergeCell ref="A34:H34"/>
    <mergeCell ref="I34:CM34"/>
    <mergeCell ref="CN34:CU34"/>
    <mergeCell ref="CV34:DB34"/>
    <mergeCell ref="DC34:DE34"/>
    <mergeCell ref="DF34:DR34"/>
    <mergeCell ref="DS34:EE34"/>
    <mergeCell ref="EF34:ER34"/>
    <mergeCell ref="ES34:FE34"/>
    <mergeCell ref="DS31:EE31"/>
    <mergeCell ref="EF31:ER31"/>
    <mergeCell ref="ES31:FE31"/>
    <mergeCell ref="FJ31:HC31"/>
    <mergeCell ref="A32:H32"/>
    <mergeCell ref="I32:CM32"/>
    <mergeCell ref="CN32:CU32"/>
    <mergeCell ref="CV32:DB32"/>
    <mergeCell ref="DC32:DE32"/>
    <mergeCell ref="DF32:DR32"/>
    <mergeCell ref="A31:H31"/>
    <mergeCell ref="I31:CM31"/>
    <mergeCell ref="CN31:CU31"/>
    <mergeCell ref="CV31:DB31"/>
    <mergeCell ref="DC31:DE31"/>
    <mergeCell ref="DF31:DR31"/>
    <mergeCell ref="DS32:EE32"/>
    <mergeCell ref="EF32:ER32"/>
    <mergeCell ref="ES32:FE32"/>
    <mergeCell ref="FJ32:HA34"/>
    <mergeCell ref="A33:H33"/>
    <mergeCell ref="I33:CM33"/>
    <mergeCell ref="CN33:CU33"/>
    <mergeCell ref="CV33:DB33"/>
    <mergeCell ref="A30:H30"/>
    <mergeCell ref="I30:CM30"/>
    <mergeCell ref="CN30:CU30"/>
    <mergeCell ref="CV30:DB30"/>
    <mergeCell ref="DC30:DE30"/>
    <mergeCell ref="DF30:DR30"/>
    <mergeCell ref="DS30:EE30"/>
    <mergeCell ref="EF30:ER30"/>
    <mergeCell ref="ES30:FE30"/>
    <mergeCell ref="A29:H29"/>
    <mergeCell ref="I29:CM29"/>
    <mergeCell ref="CN29:CU29"/>
    <mergeCell ref="CV29:DB29"/>
    <mergeCell ref="DC29:DE29"/>
    <mergeCell ref="DF29:DR29"/>
    <mergeCell ref="DS29:EE29"/>
    <mergeCell ref="EF29:ER29"/>
    <mergeCell ref="ES29:FE29"/>
    <mergeCell ref="A28:H28"/>
    <mergeCell ref="I28:CM28"/>
    <mergeCell ref="CN28:CU28"/>
    <mergeCell ref="CV28:DB28"/>
    <mergeCell ref="DC28:DE28"/>
    <mergeCell ref="DF28:DR28"/>
    <mergeCell ref="DS28:EE28"/>
    <mergeCell ref="EF28:ER28"/>
    <mergeCell ref="ES28:FE28"/>
    <mergeCell ref="DS26:EE26"/>
    <mergeCell ref="EF26:ER26"/>
    <mergeCell ref="FM26:HD26"/>
    <mergeCell ref="A27:H27"/>
    <mergeCell ref="I27:CM27"/>
    <mergeCell ref="CN27:CU27"/>
    <mergeCell ref="CV27:DB27"/>
    <mergeCell ref="DC27:DE27"/>
    <mergeCell ref="DF27:DR27"/>
    <mergeCell ref="DS27:EE27"/>
    <mergeCell ref="A26:H26"/>
    <mergeCell ref="I26:CM26"/>
    <mergeCell ref="CN26:CU26"/>
    <mergeCell ref="CV26:DB26"/>
    <mergeCell ref="DC26:DE26"/>
    <mergeCell ref="DF26:DR26"/>
    <mergeCell ref="EF27:ER27"/>
    <mergeCell ref="ES27:FE27"/>
    <mergeCell ref="FI27:GA27"/>
    <mergeCell ref="A25:H25"/>
    <mergeCell ref="I25:CM25"/>
    <mergeCell ref="CN25:CU25"/>
    <mergeCell ref="CV25:DB25"/>
    <mergeCell ref="DC25:DE25"/>
    <mergeCell ref="DF25:DR25"/>
    <mergeCell ref="DS25:EE25"/>
    <mergeCell ref="EF25:ER25"/>
    <mergeCell ref="ES25:FE25"/>
    <mergeCell ref="FI23:GA23"/>
    <mergeCell ref="A24:H24"/>
    <mergeCell ref="I24:CM24"/>
    <mergeCell ref="CN24:CU24"/>
    <mergeCell ref="CV24:DB24"/>
    <mergeCell ref="DC24:DE24"/>
    <mergeCell ref="DF24:DR24"/>
    <mergeCell ref="DS24:EE24"/>
    <mergeCell ref="EF24:ER24"/>
    <mergeCell ref="ES24:FE24"/>
    <mergeCell ref="FI24:GA24"/>
    <mergeCell ref="A23:H23"/>
    <mergeCell ref="I23:CM23"/>
    <mergeCell ref="CN23:CU23"/>
    <mergeCell ref="CV23:DB23"/>
    <mergeCell ref="DC23:DE23"/>
    <mergeCell ref="DF23:DR23"/>
    <mergeCell ref="DS23:EE23"/>
    <mergeCell ref="EF23:ER23"/>
    <mergeCell ref="ES23:FE23"/>
    <mergeCell ref="FI21:GA21"/>
    <mergeCell ref="A22:H22"/>
    <mergeCell ref="I22:CM22"/>
    <mergeCell ref="CN22:CU22"/>
    <mergeCell ref="CV22:DB22"/>
    <mergeCell ref="DC22:DE22"/>
    <mergeCell ref="DF22:DR22"/>
    <mergeCell ref="DS22:EE22"/>
    <mergeCell ref="EF22:ER22"/>
    <mergeCell ref="ES22:FE22"/>
    <mergeCell ref="FI22:GA22"/>
    <mergeCell ref="A21:H21"/>
    <mergeCell ref="I21:CM21"/>
    <mergeCell ref="CN21:CU21"/>
    <mergeCell ref="CV21:DB21"/>
    <mergeCell ref="DC21:DE21"/>
    <mergeCell ref="DF21:DR21"/>
    <mergeCell ref="DS21:EE21"/>
    <mergeCell ref="EF21:ER21"/>
    <mergeCell ref="ES21:FE21"/>
    <mergeCell ref="FL19:HD19"/>
    <mergeCell ref="A20:H20"/>
    <mergeCell ref="I20:CM20"/>
    <mergeCell ref="CN20:CU20"/>
    <mergeCell ref="CV20:DB20"/>
    <mergeCell ref="DC20:DE20"/>
    <mergeCell ref="DF20:DR20"/>
    <mergeCell ref="DS20:EE20"/>
    <mergeCell ref="EF20:ER20"/>
    <mergeCell ref="ES20:FE20"/>
    <mergeCell ref="A19:H19"/>
    <mergeCell ref="I19:CM19"/>
    <mergeCell ref="CN19:CU19"/>
    <mergeCell ref="CV19:DB19"/>
    <mergeCell ref="DC19:DE19"/>
    <mergeCell ref="DF19:DR19"/>
    <mergeCell ref="DS19:EE19"/>
    <mergeCell ref="EF19:ER19"/>
    <mergeCell ref="ES19:FE19"/>
    <mergeCell ref="FL17:GY18"/>
    <mergeCell ref="A18:H18"/>
    <mergeCell ref="I18:CM18"/>
    <mergeCell ref="CN18:CU18"/>
    <mergeCell ref="CV18:DB18"/>
    <mergeCell ref="DC18:DE18"/>
    <mergeCell ref="DF18:DR18"/>
    <mergeCell ref="DS18:EE18"/>
    <mergeCell ref="EF18:ER18"/>
    <mergeCell ref="A17:H17"/>
    <mergeCell ref="I17:CM17"/>
    <mergeCell ref="CN17:CU17"/>
    <mergeCell ref="CV17:DB17"/>
    <mergeCell ref="DC17:DE17"/>
    <mergeCell ref="DF17:DR17"/>
    <mergeCell ref="DS17:EE17"/>
    <mergeCell ref="EF17:ER17"/>
    <mergeCell ref="ES17:FE17"/>
    <mergeCell ref="FQ15:GV15"/>
    <mergeCell ref="A16:H16"/>
    <mergeCell ref="I16:CM16"/>
    <mergeCell ref="CN16:CU16"/>
    <mergeCell ref="CV16:DB16"/>
    <mergeCell ref="DC16:DE16"/>
    <mergeCell ref="DF16:DR16"/>
    <mergeCell ref="DS16:EE16"/>
    <mergeCell ref="EF16:ER16"/>
    <mergeCell ref="ES16:FE16"/>
    <mergeCell ref="A15:H15"/>
    <mergeCell ref="I15:CM15"/>
    <mergeCell ref="CN15:CU15"/>
    <mergeCell ref="CV15:DB15"/>
    <mergeCell ref="DC15:DE15"/>
    <mergeCell ref="DF15:DR15"/>
    <mergeCell ref="DS15:EE15"/>
    <mergeCell ref="EF15:ER15"/>
    <mergeCell ref="ES15:FE15"/>
    <mergeCell ref="FI13:GA13"/>
    <mergeCell ref="A14:H14"/>
    <mergeCell ref="I14:CM14"/>
    <mergeCell ref="CN14:CU14"/>
    <mergeCell ref="CV14:DB14"/>
    <mergeCell ref="DC14:DE14"/>
    <mergeCell ref="DF14:DR14"/>
    <mergeCell ref="DS14:EE14"/>
    <mergeCell ref="EF14:ER14"/>
    <mergeCell ref="ES14:FE14"/>
    <mergeCell ref="FI14:GA14"/>
    <mergeCell ref="A13:H13"/>
    <mergeCell ref="I13:CM13"/>
    <mergeCell ref="CN13:CU13"/>
    <mergeCell ref="CV13:DB13"/>
    <mergeCell ref="DC13:DE13"/>
    <mergeCell ref="DF13:DR13"/>
    <mergeCell ref="DS13:EE13"/>
    <mergeCell ref="EF13:ER13"/>
    <mergeCell ref="ES13:FE13"/>
    <mergeCell ref="DS11:EE11"/>
    <mergeCell ref="EF11:ER11"/>
    <mergeCell ref="ES11:FE11"/>
    <mergeCell ref="FI11:GI11"/>
    <mergeCell ref="A12:H12"/>
    <mergeCell ref="I12:CM12"/>
    <mergeCell ref="CN12:CU12"/>
    <mergeCell ref="CV12:DB12"/>
    <mergeCell ref="DC12:DE12"/>
    <mergeCell ref="DF12:DR12"/>
    <mergeCell ref="A11:H11"/>
    <mergeCell ref="I11:CM11"/>
    <mergeCell ref="CN11:CU11"/>
    <mergeCell ref="CV11:DB11"/>
    <mergeCell ref="DC11:DE11"/>
    <mergeCell ref="DF11:DR11"/>
    <mergeCell ref="DS12:EE12"/>
    <mergeCell ref="EF12:ER12"/>
    <mergeCell ref="ES12:FE12"/>
    <mergeCell ref="FI12:GA12"/>
    <mergeCell ref="DS9:EE9"/>
    <mergeCell ref="EF9:ER9"/>
    <mergeCell ref="ES9:FE9"/>
    <mergeCell ref="A10:H10"/>
    <mergeCell ref="I10:CM10"/>
    <mergeCell ref="CN10:CU10"/>
    <mergeCell ref="CV10:DB10"/>
    <mergeCell ref="DC10:DE10"/>
    <mergeCell ref="DF10:DR10"/>
    <mergeCell ref="DS10:EE10"/>
    <mergeCell ref="EF10:ER10"/>
    <mergeCell ref="ES10:FE10"/>
    <mergeCell ref="I7:CM7"/>
    <mergeCell ref="CN7:CU7"/>
    <mergeCell ref="CV7:DB7"/>
    <mergeCell ref="DC7:DE7"/>
    <mergeCell ref="DF7:DR7"/>
    <mergeCell ref="A9:H9"/>
    <mergeCell ref="I9:CM9"/>
    <mergeCell ref="CN9:CU9"/>
    <mergeCell ref="CV9:DB9"/>
    <mergeCell ref="DC9:DE9"/>
    <mergeCell ref="DF9:DR9"/>
    <mergeCell ref="A8:H8"/>
    <mergeCell ref="I8:CM8"/>
    <mergeCell ref="CN8:CU8"/>
    <mergeCell ref="CV8:DB8"/>
    <mergeCell ref="DC8:DE8"/>
    <mergeCell ref="DF8:DR8"/>
    <mergeCell ref="DS8:EE8"/>
    <mergeCell ref="EF8:ER8"/>
    <mergeCell ref="ES8:FE8"/>
    <mergeCell ref="DS5:DX5"/>
    <mergeCell ref="DY5:EA5"/>
    <mergeCell ref="EB5:EE5"/>
    <mergeCell ref="DS7:EE7"/>
    <mergeCell ref="B2:FD2"/>
    <mergeCell ref="A4:H6"/>
    <mergeCell ref="I4:CM6"/>
    <mergeCell ref="CN4:CU6"/>
    <mergeCell ref="CV4:DB6"/>
    <mergeCell ref="DC4:DE6"/>
    <mergeCell ref="DF4:FE4"/>
    <mergeCell ref="DF5:DK5"/>
    <mergeCell ref="DL5:DN5"/>
    <mergeCell ref="DO5:DR5"/>
    <mergeCell ref="ES5:FE6"/>
    <mergeCell ref="DF6:DR6"/>
    <mergeCell ref="DS6:EE6"/>
    <mergeCell ref="EF6:ER6"/>
    <mergeCell ref="EF5:EK5"/>
    <mergeCell ref="EL5:EN5"/>
    <mergeCell ref="EO5:ER5"/>
    <mergeCell ref="EF7:ER7"/>
    <mergeCell ref="ES7:FE7"/>
    <mergeCell ref="A7:H7"/>
  </mergeCells>
  <pageMargins left="0.70866141732283472" right="0.70866141732283472" top="0.74803149606299213" bottom="0.74803149606299213" header="0.31496062992125984" footer="0.31496062992125984"/>
  <pageSetup paperSize="9" scale="36" fitToHeight="0" orientation="portrait" r:id="rId1"/>
  <headerFooter alignWithMargins="0"/>
  <rowBreaks count="1" manualBreakCount="1">
    <brk id="3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бюджет 12.01</vt:lpstr>
      <vt:lpstr>внебюджет12.01 </vt:lpstr>
      <vt:lpstr>закупки 12.01</vt:lpstr>
      <vt:lpstr>'бюджет 12.01'!Заголовки_для_печати</vt:lpstr>
      <vt:lpstr>'внебюджет12.01 '!Заголовки_для_печати</vt:lpstr>
      <vt:lpstr>'закупки 12.01'!Заголовки_для_печати</vt:lpstr>
      <vt:lpstr>'бюджет 12.01'!Область_печати</vt:lpstr>
      <vt:lpstr>'внебюджет12.01 '!Область_печати</vt:lpstr>
      <vt:lpstr>'закупки 12.01'!Область_печати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2022-01-19T08:59:40Z</dcterms:modified>
</cp:coreProperties>
</file>